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in-lain\joe file\pip\pip 19 des\"/>
    </mc:Choice>
  </mc:AlternateContent>
  <xr:revisionPtr revIDLastSave="0" documentId="12_ncr:500000_{63CA51E9-24D9-4B14-9451-1BFBAC01394A}" xr6:coauthVersionLast="31" xr6:coauthVersionMax="31" xr10:uidLastSave="{00000000-0000-0000-0000-000000000000}"/>
  <bookViews>
    <workbookView xWindow="360" yWindow="120" windowWidth="13335" windowHeight="462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35" i="1" l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34" i="1"/>
  <c r="I33" i="1"/>
  <c r="I32" i="1"/>
  <c r="I30" i="1"/>
  <c r="I31" i="1"/>
  <c r="I29" i="1"/>
  <c r="I21" i="1"/>
  <c r="I22" i="1"/>
  <c r="I23" i="1"/>
  <c r="I24" i="1"/>
  <c r="I25" i="1"/>
  <c r="I26" i="1"/>
  <c r="I27" i="1"/>
  <c r="I28" i="1"/>
  <c r="I20" i="1"/>
</calcChain>
</file>

<file path=xl/sharedStrings.xml><?xml version="1.0" encoding="utf-8"?>
<sst xmlns="http://schemas.openxmlformats.org/spreadsheetml/2006/main" count="572" uniqueCount="312">
  <si>
    <t>Form PIP-10</t>
  </si>
  <si>
    <t xml:space="preserve">Diisi oleh Madrasah Negeri dan Swasta </t>
  </si>
  <si>
    <t>untuk diserahkan ke Kankemenag Kab/Kota</t>
  </si>
  <si>
    <t>Nama Madrasah</t>
  </si>
  <si>
    <t>NPSN/NSM</t>
  </si>
  <si>
    <t>Alamat Madrasah</t>
  </si>
  <si>
    <t>Kelurahan/Desa</t>
  </si>
  <si>
    <t>Kecamatan</t>
  </si>
  <si>
    <t>Kabupaten/Kota</t>
  </si>
  <si>
    <t>Propinsi</t>
  </si>
  <si>
    <t>No.</t>
  </si>
  <si>
    <t>NSM</t>
  </si>
  <si>
    <t>Nama Siswa</t>
  </si>
  <si>
    <t>Tgl/Bulan/Tahun Lahir</t>
  </si>
  <si>
    <t>Jenis Kelamin</t>
  </si>
  <si>
    <t>Kls</t>
  </si>
  <si>
    <t>NISN/</t>
  </si>
  <si>
    <t>Nomor</t>
  </si>
  <si>
    <t>Nama Orang Tua</t>
  </si>
  <si>
    <t>Alamat Orang Tua</t>
  </si>
  <si>
    <t>L</t>
  </si>
  <si>
    <t>P</t>
  </si>
  <si>
    <t>NISM</t>
  </si>
  <si>
    <t>KKS</t>
  </si>
  <si>
    <t>KPS</t>
  </si>
  <si>
    <t>PKH</t>
  </si>
  <si>
    <t>Ayah</t>
  </si>
  <si>
    <t>Ibu</t>
  </si>
  <si>
    <t>Jalan</t>
  </si>
  <si>
    <t>Kel./Desa</t>
  </si>
  <si>
    <t>Kec.</t>
  </si>
  <si>
    <t>Kab./Kota</t>
  </si>
  <si>
    <t xml:space="preserve">DAFTAR NAMA SISWA YANG BELUM PERNAH MENERIMA BANTUAN PIP </t>
  </si>
  <si>
    <t>KIP</t>
  </si>
  <si>
    <t xml:space="preserve"> JENJANG MI DAN MTs TAHUN 2017</t>
  </si>
  <si>
    <t>SAFA FITRI ANGGRAINI</t>
  </si>
  <si>
    <t>BIMA SATRIA DIRGANTARA</t>
  </si>
  <si>
    <t>ACHMAD ROZALI</t>
  </si>
  <si>
    <t>VIKA KUSUMA WATI</t>
  </si>
  <si>
    <t>MUHAMMAD NUR KHOLIS</t>
  </si>
  <si>
    <t>RESTI FITRIANTI DWI OCTAVIANI</t>
  </si>
  <si>
    <t>DWITA FITA WULANDARI</t>
  </si>
  <si>
    <t>MOCHAMAD RAFLI DIAN SAPUTRA</t>
  </si>
  <si>
    <t>MUHAMMAD FARIL FIRMANSYA</t>
  </si>
  <si>
    <t>SYARIF HIDAYATULLAH</t>
  </si>
  <si>
    <t>SITI WIFAQOTUL IMAMATUR ROHMAH</t>
  </si>
  <si>
    <t>ACHMAD SEPTIAN HAMDANI</t>
  </si>
  <si>
    <t>CIPTA ADI KARYA RISQI</t>
  </si>
  <si>
    <t>YOHAN EGA GILANG PERMANA</t>
  </si>
  <si>
    <t>INDRI MAULIDIYAH</t>
  </si>
  <si>
    <t>MAYA BUNGA ANJANI</t>
  </si>
  <si>
    <t>AHMAD RIZKI JAELANI</t>
  </si>
  <si>
    <t>HANUM SYAIKHANATUL LAILI</t>
  </si>
  <si>
    <t>MUHAMMAD SEPTYAN EKA PRATAMA</t>
  </si>
  <si>
    <t>MUHAMMAD AKBAR MAULANA</t>
  </si>
  <si>
    <t>AHMAD RAMADHANI</t>
  </si>
  <si>
    <t>MUHAMMAD AKBAR MAULANA ISKHAQ</t>
  </si>
  <si>
    <t>MUHAMMAD FARIZ UBAIDILLA</t>
  </si>
  <si>
    <t>RIZKA AYU WULANDARI</t>
  </si>
  <si>
    <t>ACHMAD YANI</t>
  </si>
  <si>
    <t>AININ NAFISA FEBRIYANTI</t>
  </si>
  <si>
    <t>HAMALNA DEWI NURHASANAH</t>
  </si>
  <si>
    <t>KHUSNI CAHYONO</t>
  </si>
  <si>
    <t>MUHAMMAD REZA NURDIANSYAH</t>
  </si>
  <si>
    <t>NUR ALYA NABILA</t>
  </si>
  <si>
    <t>MUHAMAD JEFRI MAULANA</t>
  </si>
  <si>
    <t>MUHAMMAD AULYA RAHMAN</t>
  </si>
  <si>
    <t>AHMAD ZAINURI</t>
  </si>
  <si>
    <t>ADITYA MAULA FANDY TAULANI</t>
  </si>
  <si>
    <t>MUHAMMAD IQBAL RAMADHAN</t>
  </si>
  <si>
    <t>MUKHAMAD KHOIRUL AMIN</t>
  </si>
  <si>
    <t>VERA MUSTIKA</t>
  </si>
  <si>
    <t>JULI ANDRIYANTO</t>
  </si>
  <si>
    <t>FAKHIS GABRIL LIA</t>
  </si>
  <si>
    <t>ANANDA AMILIA</t>
  </si>
  <si>
    <t>ADELINA KHILYATUL MILLAH</t>
  </si>
  <si>
    <t>ROHMADONA DWI SAFITRI</t>
  </si>
  <si>
    <t>MIS Nurul Islam Labruk Kidul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</si>
  <si>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</si>
  <si>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</si>
  <si>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</si>
  <si>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</si>
  <si>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</si>
  <si>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</si>
  <si>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</si>
  <si>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</si>
  <si>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</si>
  <si>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</si>
  <si>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</si>
  <si>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</si>
  <si>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</si>
  <si>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</si>
  <si>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</si>
  <si>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</si>
  <si>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</si>
  <si>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</si>
  <si>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</si>
  <si>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</si>
  <si>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</si>
  <si>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</si>
  <si>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</si>
  <si>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</si>
  <si>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</si>
  <si>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</si>
  <si>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</si>
  <si>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</si>
  <si>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</si>
  <si>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</si>
  <si>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</si>
  <si>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</si>
  <si>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</si>
  <si>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</si>
  <si>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</si>
  <si>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</si>
  <si>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</si>
  <si>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</si>
  <si>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</si>
  <si>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</si>
  <si>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</si>
  <si>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</si>
  <si>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60715417</t>
  </si>
  <si>
    <t>: MIS Nurul Islam Labruk Kidul</t>
  </si>
  <si>
    <t>: 60715417</t>
  </si>
  <si>
    <t>: Jl. Raya Labruk Kidul 65</t>
  </si>
  <si>
    <t>: Labruk Kidul</t>
  </si>
  <si>
    <t>: Sumbersuko</t>
  </si>
  <si>
    <t>: Lumajang</t>
  </si>
  <si>
    <t>: Jawa Timur</t>
  </si>
  <si>
    <t>MOCH. SUDI</t>
  </si>
  <si>
    <t>LILIK KHOMSATUN</t>
  </si>
  <si>
    <t>JOKO SAMBANG</t>
  </si>
  <si>
    <t>ISRIN NAIFAH</t>
  </si>
  <si>
    <t>ABDUL GHOFUR</t>
  </si>
  <si>
    <t>SUNANI</t>
  </si>
  <si>
    <t>SULAILAH</t>
  </si>
  <si>
    <t>MISNAN</t>
  </si>
  <si>
    <t>MUNAWAROH</t>
  </si>
  <si>
    <t>MUHAMMAD BASHORI</t>
  </si>
  <si>
    <t>KHUSNUL KHOTIMAH</t>
  </si>
  <si>
    <t>MOCHAMAD SUDI</t>
  </si>
  <si>
    <t>SAMSUL ARIFIN</t>
  </si>
  <si>
    <t>KISROWIYAH</t>
  </si>
  <si>
    <t>ANDIK SUHARTONO</t>
  </si>
  <si>
    <t>SITI MAS`IDAH</t>
  </si>
  <si>
    <t>MUHAMMAD ROZIQIN</t>
  </si>
  <si>
    <t>SITI QOMARIYAH</t>
  </si>
  <si>
    <t>ABDUL ROHMAN</t>
  </si>
  <si>
    <t>SYAIFUL ARIS</t>
  </si>
  <si>
    <t>LULUK ULFIJAH</t>
  </si>
  <si>
    <t>DONI HARIADI</t>
  </si>
  <si>
    <t>QOMARIYAH</t>
  </si>
  <si>
    <t>MARTONO</t>
  </si>
  <si>
    <t>TYAS ASTUTIK</t>
  </si>
  <si>
    <t>SUGIANTO</t>
  </si>
  <si>
    <t>INDAH</t>
  </si>
  <si>
    <t>NGATERI</t>
  </si>
  <si>
    <t>SULASMI</t>
  </si>
  <si>
    <t>RODEK SUGIANTORO</t>
  </si>
  <si>
    <t>SUNARIYAH</t>
  </si>
  <si>
    <t>ABD KHALIM</t>
  </si>
  <si>
    <t>IHWATI THOI`IN</t>
  </si>
  <si>
    <t>ADI SUPARTO</t>
  </si>
  <si>
    <t>SYAMSUL ARIFIN</t>
  </si>
  <si>
    <t>SITI MUNFARIDAH</t>
  </si>
  <si>
    <t>TOHIR ACHMAD FAUZI</t>
  </si>
  <si>
    <t>YEKTI ASRINI</t>
  </si>
  <si>
    <t>M. Ilyas</t>
  </si>
  <si>
    <t>Jazilatul Khoiroh</t>
  </si>
  <si>
    <t>MUHAMMAD HERI PRIBADI</t>
  </si>
  <si>
    <t>SITI MASRUROH</t>
  </si>
  <si>
    <t>HARIYONO</t>
  </si>
  <si>
    <t>KHUJAIYAH</t>
  </si>
  <si>
    <t>AKHJAB</t>
  </si>
  <si>
    <t>ANISA SRI UTAMI</t>
  </si>
  <si>
    <t>SUBOWO</t>
  </si>
  <si>
    <t>LISANA PURNAWATI</t>
  </si>
  <si>
    <t>SUKOYO</t>
  </si>
  <si>
    <t>ALFIYAH</t>
  </si>
  <si>
    <t>NUR SUBUR</t>
  </si>
  <si>
    <t>CHUSNUL CHOTIMAH</t>
  </si>
  <si>
    <t>JAELANI</t>
  </si>
  <si>
    <t>NUR AINI</t>
  </si>
  <si>
    <t>MASHURI</t>
  </si>
  <si>
    <t>SUDARWATI</t>
  </si>
  <si>
    <t>NURIYAH</t>
  </si>
  <si>
    <t>BAMBANG HARTONO</t>
  </si>
  <si>
    <t>MAR`ATUS SHOLIKHA</t>
  </si>
  <si>
    <t>HANDOYO</t>
  </si>
  <si>
    <t>NASILAH</t>
  </si>
  <si>
    <t>MUHAMMAD KHAMDANI SYAIFULLAH</t>
  </si>
  <si>
    <t>SRI WAHYUNI</t>
  </si>
  <si>
    <t>SUGIARTO</t>
  </si>
  <si>
    <t>NISA`UL KHOIROH</t>
  </si>
  <si>
    <t>SUPIYANTO</t>
  </si>
  <si>
    <t>AIN HAYATI</t>
  </si>
  <si>
    <t>MOCH. YASIN EFENDI</t>
  </si>
  <si>
    <t>KASMIYATUN</t>
  </si>
  <si>
    <t>SIAMAN</t>
  </si>
  <si>
    <t>MUSRIFAH</t>
  </si>
  <si>
    <t>AKHMADI</t>
  </si>
  <si>
    <t>MISNI</t>
  </si>
  <si>
    <t>MUKHAMMAD ALI</t>
  </si>
  <si>
    <t>UMI NAFILAH</t>
  </si>
  <si>
    <t>SUKARTO</t>
  </si>
  <si>
    <t>AMINATUS SA`DIYAH</t>
  </si>
  <si>
    <t>35.08.1709.011408</t>
  </si>
  <si>
    <t>35.08.1709.002340</t>
  </si>
  <si>
    <t>35.08.1709.000392</t>
  </si>
  <si>
    <t>35.08.1709.013378</t>
  </si>
  <si>
    <t>35.08.1709.008584</t>
  </si>
  <si>
    <t>35.08.1709.010710</t>
  </si>
  <si>
    <t>35.08.1709.003204</t>
  </si>
  <si>
    <t>35.08.1709.007022</t>
  </si>
  <si>
    <t>35.08.1709.008117</t>
  </si>
  <si>
    <t>35.08.1709.012985</t>
  </si>
  <si>
    <t>35.08.1709.012606</t>
  </si>
  <si>
    <t>35.08.1709.000397</t>
  </si>
  <si>
    <t>35.08.1709.002463</t>
  </si>
  <si>
    <t>35.08.1709.013745</t>
  </si>
  <si>
    <t>35.08.1709.005065</t>
  </si>
  <si>
    <t>35.08.1709.006708</t>
  </si>
  <si>
    <t>35.08.1709.001023</t>
  </si>
  <si>
    <t>35.08.1709.004417</t>
  </si>
  <si>
    <t>35.08.1709.008881</t>
  </si>
  <si>
    <t>35.08.1709.007767</t>
  </si>
  <si>
    <t>35.08.1709.000992</t>
  </si>
  <si>
    <t>35.08.1709.007769</t>
  </si>
  <si>
    <t>35.08.1709.008124</t>
  </si>
  <si>
    <t>35.08.1709.011120</t>
  </si>
  <si>
    <t>35.08.1709.000416</t>
  </si>
  <si>
    <t>35.08.1709.001183</t>
  </si>
  <si>
    <t>35.08.1709.004372</t>
  </si>
  <si>
    <t>35.08.1709.005706</t>
  </si>
  <si>
    <t>35.08.1709.008647</t>
  </si>
  <si>
    <t>35.08.1709.009807</t>
  </si>
  <si>
    <t>35.08.1709.007564</t>
  </si>
  <si>
    <t>35.08.1709.007938</t>
  </si>
  <si>
    <t>35.08.1709.001136</t>
  </si>
  <si>
    <t>35.08.1709.000525</t>
  </si>
  <si>
    <t>35.08.1709.008356</t>
  </si>
  <si>
    <t>35.08.1709.009148</t>
  </si>
  <si>
    <t>35.08.1709.013347</t>
  </si>
  <si>
    <t>35.08.1709.005435</t>
  </si>
  <si>
    <t>35.08.1709.003671</t>
  </si>
  <si>
    <t>35.08.1709.001611</t>
  </si>
  <si>
    <t>35.08.1709.000452</t>
  </si>
  <si>
    <t>35.08.1709.011249</t>
  </si>
  <si>
    <t>Labruk Kidul</t>
  </si>
  <si>
    <t>Kebonsari</t>
  </si>
  <si>
    <t>Sumbersuko</t>
  </si>
  <si>
    <t>Tompokersan</t>
  </si>
  <si>
    <t>Grati</t>
  </si>
  <si>
    <t>SUMBERSUKO</t>
  </si>
  <si>
    <t>LUMAJANG</t>
  </si>
  <si>
    <t>Lumajang</t>
  </si>
  <si>
    <t>JALAN MULYOREJO</t>
  </si>
  <si>
    <t>DUSUN KRAJAN BARAT</t>
  </si>
  <si>
    <t>DUSUN GEDONGSARI</t>
  </si>
  <si>
    <t>GEDONGSARI</t>
  </si>
  <si>
    <t>DUSUN SARIREJO I</t>
  </si>
  <si>
    <t>Dusun Gedongsari</t>
  </si>
  <si>
    <t>DSN KRAJAN BARAT</t>
  </si>
  <si>
    <t xml:space="preserve">DUSUN KRAJAN BARAT </t>
  </si>
  <si>
    <t>Sarirejo 2</t>
  </si>
  <si>
    <t>DUSUN SUKO II</t>
  </si>
  <si>
    <t>Krajan Barat</t>
  </si>
  <si>
    <t>Krajan</t>
  </si>
  <si>
    <t>Krajan Timur</t>
  </si>
  <si>
    <t xml:space="preserve">DUSUN SARIREJO 1 </t>
  </si>
  <si>
    <t>Kepala Madrasah MIS. Nurul Islam Labruk Kidul</t>
  </si>
  <si>
    <t>Sahroni, S.Pd.I</t>
  </si>
  <si>
    <t>0078400392</t>
  </si>
  <si>
    <t>0059959765</t>
  </si>
  <si>
    <t>0078966795</t>
  </si>
  <si>
    <t>0054014487</t>
  </si>
  <si>
    <t>0071234523</t>
  </si>
  <si>
    <t>0077670297</t>
  </si>
  <si>
    <t>0076361559</t>
  </si>
  <si>
    <t>0071459044</t>
  </si>
  <si>
    <t>0058323434</t>
  </si>
  <si>
    <t>0075656390</t>
  </si>
  <si>
    <t>0072198448</t>
  </si>
  <si>
    <t>0055858941</t>
  </si>
  <si>
    <t>0087024587</t>
  </si>
  <si>
    <t>0061244045</t>
  </si>
  <si>
    <t>0089502201</t>
  </si>
  <si>
    <t>0048413172</t>
  </si>
  <si>
    <t>0074206034</t>
  </si>
  <si>
    <t>0064723905</t>
  </si>
  <si>
    <t>0086607649</t>
  </si>
  <si>
    <t>0084691896</t>
  </si>
  <si>
    <t>0053064310</t>
  </si>
  <si>
    <t>0057006145</t>
  </si>
  <si>
    <t>0058706223</t>
  </si>
  <si>
    <t>0079872151</t>
  </si>
  <si>
    <t>0075363258</t>
  </si>
  <si>
    <t>0088664891</t>
  </si>
  <si>
    <t>0063987371</t>
  </si>
  <si>
    <t>0067566336</t>
  </si>
  <si>
    <t>0078949167</t>
  </si>
  <si>
    <t>0068258891</t>
  </si>
  <si>
    <t>0074514146</t>
  </si>
  <si>
    <t>0044692459</t>
  </si>
  <si>
    <t>0084859051</t>
  </si>
  <si>
    <t>0077423646</t>
  </si>
  <si>
    <t>4224</t>
  </si>
  <si>
    <t>4231</t>
  </si>
  <si>
    <t>4206</t>
  </si>
  <si>
    <t>4213</t>
  </si>
  <si>
    <t>4241</t>
  </si>
  <si>
    <t>4253</t>
  </si>
  <si>
    <t>4236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</si>
</sst>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0" xfId="0"/>
    <xf numFmtId="0" fontId="1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2" fillId="0" borderId="1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/>
    <xf numFmtId="22" fontId="0" fillId="0" borderId="1" xfId="0" applyNumberFormat="1" applyFont="1" applyBorder="1"/>
    <xf numFmtId="0" fontId="0" fillId="0" borderId="1" xfId="0" applyFont="1" applyBorder="1"/>
    <xf numFmtId="0" fontId="5" fillId="0" borderId="1" xfId="0" quotePrefix="1" applyFont="1" applyBorder="1" applyAlignment="1">
      <alignment horizontal="center" vertical="center"/>
    </xf>
    <xf numFmtId="0" fontId="5" fillId="0" borderId="1" xfId="0" quotePrefix="1" applyFont="1" applyBorder="1"/>
    <xf numFmtId="0" fontId="5" fillId="0" borderId="1" xfId="0" applyFont="1" applyBorder="1"/>
    <xf numFmtId="0" fontId="5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5" fillId="0" borderId="1" xfId="1" applyNumberFormat="1" applyFont="1" applyFill="1" applyBorder="1" applyAlignment="1">
      <alignment horizontal="left" vertical="center" shrinkToFit="1"/>
    </xf>
    <xf numFmtId="0" fontId="3" fillId="0" borderId="1" xfId="1" applyNumberFormat="1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Font="1" applyBorder="1" applyAlignment="1">
      <alignment shrinkToFit="1"/>
    </xf>
    <xf numFmtId="0" fontId="5" fillId="0" borderId="1" xfId="0" applyFont="1" applyBorder="1" applyAlignment="1">
      <alignment shrinkToFit="1"/>
    </xf>
  </cellXfs>
  <cellStyles count="2">
    <cellStyle name="Normal" xfId="0" builtinId="0"/>
    <cellStyle name="Normal 2 2" xfId="1" xr:uid="{00000000-0005-0000-0000-000001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67"/>
  <sheetViews>
    <sheetView tabSelected="1" view="pageBreakPreview" topLeftCell="A27" zoomScale="60" zoomScaleNormal="55" workbookViewId="0">
      <selection activeCell="Q20" sqref="Q20:Q61"/>
    </sheetView>
  </sheetViews>
  <sheetFormatPr defaultRowHeight="15" x14ac:dyDescent="0.25"/>
  <cols>
    <col min="1" max="1" width="6.85546875" customWidth="1"/>
    <col min="2" max="2" width="9" bestFit="1" customWidth="1"/>
    <col min="3" max="3" width="36.5703125" bestFit="1" customWidth="1"/>
    <col min="4" max="4" width="24.42578125" bestFit="1" customWidth="1"/>
    <col min="5" max="5" width="17.28515625" customWidth="1"/>
    <col min="6" max="7" width="4" customWidth="1"/>
    <col min="8" max="8" width="4" style="16" bestFit="1" customWidth="1"/>
    <col min="9" max="10" width="16.85546875" bestFit="1" customWidth="1"/>
    <col min="11" max="13" width="6" customWidth="1"/>
    <col min="14" max="15" width="19.42578125" customWidth="1"/>
    <col min="16" max="18" width="13.28515625" customWidth="1"/>
    <col min="19" max="19" width="9.42578125" bestFit="1" customWidth="1"/>
  </cols>
  <sheetData>
    <row r="2" spans="1:16" x14ac:dyDescent="0.25">
      <c r="A2" s="1"/>
      <c r="B2" s="1"/>
      <c r="C2" s="1"/>
      <c r="D2" s="1"/>
      <c r="E2" s="1"/>
      <c r="F2" s="1"/>
      <c r="G2" s="1"/>
      <c r="I2" s="1"/>
      <c r="J2" s="1"/>
      <c r="K2" s="1"/>
      <c r="L2" s="1"/>
      <c r="M2" s="3" t="s">
        <v>0</v>
      </c>
      <c r="N2" s="4"/>
      <c r="O2" s="4"/>
      <c r="P2" s="5"/>
    </row>
    <row r="3" spans="1:16" x14ac:dyDescent="0.25">
      <c r="A3" s="1"/>
      <c r="B3" s="1"/>
      <c r="C3" s="1"/>
      <c r="D3" s="1"/>
      <c r="E3" s="1"/>
      <c r="F3" s="1"/>
      <c r="G3" s="1"/>
      <c r="I3" s="1"/>
      <c r="J3" s="1"/>
      <c r="K3" s="1"/>
      <c r="L3" s="1"/>
      <c r="M3" s="6" t="s">
        <v>1</v>
      </c>
      <c r="N3" s="7"/>
      <c r="O3" s="7"/>
      <c r="P3" s="8"/>
    </row>
    <row r="4" spans="1:16" x14ac:dyDescent="0.25">
      <c r="A4" s="1"/>
      <c r="B4" s="1"/>
      <c r="C4" s="1"/>
      <c r="D4" s="1"/>
      <c r="E4" s="1"/>
      <c r="F4" s="1"/>
      <c r="G4" s="1"/>
      <c r="I4" s="1"/>
      <c r="J4" s="1"/>
      <c r="K4" s="1"/>
      <c r="L4" s="1"/>
      <c r="M4" s="9" t="s">
        <v>2</v>
      </c>
      <c r="N4" s="10"/>
      <c r="O4" s="10"/>
      <c r="P4" s="11"/>
    </row>
    <row r="6" spans="1:16" x14ac:dyDescent="0.25">
      <c r="A6" s="41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x14ac:dyDescent="0.25">
      <c r="A7" s="41" t="s">
        <v>34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9" spans="1:16" x14ac:dyDescent="0.25">
      <c r="A9" s="39" t="s">
        <v>3</v>
      </c>
      <c r="B9" s="39"/>
      <c r="C9" s="2" t="s">
        <v>121</v>
      </c>
      <c r="D9" s="1"/>
      <c r="E9" s="1"/>
      <c r="F9" s="1"/>
      <c r="G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39" t="s">
        <v>4</v>
      </c>
      <c r="B10" s="39"/>
      <c r="C10" s="2" t="s">
        <v>122</v>
      </c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39" t="s">
        <v>5</v>
      </c>
      <c r="B11" s="39"/>
      <c r="C11" s="2" t="s">
        <v>123</v>
      </c>
      <c r="D11" s="1"/>
      <c r="E11" s="1"/>
      <c r="F11" s="1"/>
      <c r="G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39" t="s">
        <v>6</v>
      </c>
      <c r="B12" s="39"/>
      <c r="C12" s="2" t="s">
        <v>124</v>
      </c>
      <c r="D12" s="1"/>
      <c r="E12" s="1"/>
      <c r="F12" s="1"/>
      <c r="G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40" t="s">
        <v>7</v>
      </c>
      <c r="B13" s="40"/>
      <c r="C13" s="2" t="s">
        <v>125</v>
      </c>
      <c r="D13" s="1"/>
      <c r="E13" s="1"/>
      <c r="F13" s="1"/>
      <c r="G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40" t="s">
        <v>8</v>
      </c>
      <c r="B14" s="40"/>
      <c r="C14" s="2" t="s">
        <v>126</v>
      </c>
      <c r="D14" s="1"/>
      <c r="E14" s="1"/>
      <c r="F14" s="1"/>
      <c r="G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40" t="s">
        <v>9</v>
      </c>
      <c r="B15" s="40"/>
      <c r="C15" s="2" t="s">
        <v>127</v>
      </c>
      <c r="D15" s="1"/>
      <c r="E15" s="1"/>
      <c r="F15" s="1"/>
      <c r="G15" s="1"/>
      <c r="I15" s="1"/>
      <c r="J15" s="1"/>
      <c r="K15" s="1"/>
      <c r="L15" s="1"/>
      <c r="M15" s="1"/>
      <c r="N15" s="1"/>
      <c r="O15" s="1"/>
      <c r="P15" s="1"/>
    </row>
    <row r="17" spans="1:21" ht="27" customHeight="1" x14ac:dyDescent="0.25">
      <c r="A17" s="34" t="s">
        <v>10</v>
      </c>
      <c r="B17" s="34" t="s">
        <v>11</v>
      </c>
      <c r="C17" s="34" t="s">
        <v>12</v>
      </c>
      <c r="D17" s="36" t="s">
        <v>3</v>
      </c>
      <c r="E17" s="34" t="s">
        <v>13</v>
      </c>
      <c r="F17" s="34" t="s">
        <v>14</v>
      </c>
      <c r="G17" s="34"/>
      <c r="H17" s="34" t="s">
        <v>15</v>
      </c>
      <c r="I17" s="12" t="s">
        <v>16</v>
      </c>
      <c r="J17" s="12" t="s">
        <v>17</v>
      </c>
      <c r="K17" s="12" t="s">
        <v>17</v>
      </c>
      <c r="L17" s="12" t="s">
        <v>17</v>
      </c>
      <c r="M17" s="12" t="s">
        <v>17</v>
      </c>
      <c r="N17" s="34" t="s">
        <v>18</v>
      </c>
      <c r="O17" s="34"/>
      <c r="P17" s="34" t="s">
        <v>19</v>
      </c>
      <c r="Q17" s="34"/>
      <c r="R17" s="34"/>
      <c r="S17" s="34"/>
    </row>
    <row r="18" spans="1:21" x14ac:dyDescent="0.25">
      <c r="A18" s="34"/>
      <c r="B18" s="34"/>
      <c r="C18" s="35"/>
      <c r="D18" s="37"/>
      <c r="E18" s="34"/>
      <c r="F18" s="34" t="s">
        <v>20</v>
      </c>
      <c r="G18" s="34" t="s">
        <v>21</v>
      </c>
      <c r="H18" s="34"/>
      <c r="I18" s="13" t="s">
        <v>22</v>
      </c>
      <c r="J18" s="13" t="s">
        <v>33</v>
      </c>
      <c r="K18" s="13" t="s">
        <v>23</v>
      </c>
      <c r="L18" s="13" t="s">
        <v>24</v>
      </c>
      <c r="M18" s="13" t="s">
        <v>25</v>
      </c>
      <c r="N18" s="34" t="s">
        <v>26</v>
      </c>
      <c r="O18" s="34" t="s">
        <v>27</v>
      </c>
      <c r="P18" s="34" t="s">
        <v>28</v>
      </c>
      <c r="Q18" s="34" t="s">
        <v>29</v>
      </c>
      <c r="R18" s="34" t="s">
        <v>30</v>
      </c>
      <c r="S18" s="34" t="s">
        <v>31</v>
      </c>
    </row>
    <row r="19" spans="1:21" x14ac:dyDescent="0.25">
      <c r="A19" s="34"/>
      <c r="B19" s="34"/>
      <c r="C19" s="35"/>
      <c r="D19" s="38"/>
      <c r="E19" s="34"/>
      <c r="F19" s="34"/>
      <c r="G19" s="34"/>
      <c r="H19" s="34"/>
      <c r="I19" s="15"/>
      <c r="J19" s="14"/>
      <c r="K19" s="14"/>
      <c r="L19" s="14"/>
      <c r="M19" s="14"/>
      <c r="N19" s="34"/>
      <c r="O19" s="34"/>
      <c r="P19" s="34"/>
      <c r="Q19" s="34"/>
      <c r="R19" s="34"/>
      <c r="S19" s="34"/>
    </row>
    <row r="20" spans="1:21" x14ac:dyDescent="0.25">
      <c r="A20" s="21" t="s">
        <v>78</v>
      </c>
      <c r="B20" s="22" t="s">
        <v>120</v>
      </c>
      <c r="C20" s="18" t="s">
        <v>35</v>
      </c>
      <c r="D20" s="23" t="s">
        <v>77</v>
      </c>
      <c r="E20" s="19">
        <v>40083</v>
      </c>
      <c r="F20" s="28"/>
      <c r="G20" s="28" t="s">
        <v>21</v>
      </c>
      <c r="H20" s="29">
        <v>2</v>
      </c>
      <c r="I20" s="29" t="str">
        <f>T20 &amp; " / " &amp;U20</f>
        <v xml:space="preserve"> / 4524</v>
      </c>
      <c r="J20" s="18" t="s">
        <v>205</v>
      </c>
      <c r="K20" s="23"/>
      <c r="L20" s="23"/>
      <c r="M20" s="23"/>
      <c r="N20" s="42" t="s">
        <v>128</v>
      </c>
      <c r="O20" s="42" t="s">
        <v>129</v>
      </c>
      <c r="P20" s="42" t="s">
        <v>267</v>
      </c>
      <c r="Q20" s="42" t="s">
        <v>247</v>
      </c>
      <c r="R20" s="42" t="s">
        <v>252</v>
      </c>
      <c r="S20" s="43" t="s">
        <v>254</v>
      </c>
      <c r="U20">
        <v>4524</v>
      </c>
    </row>
    <row r="21" spans="1:21" x14ac:dyDescent="0.25">
      <c r="A21" s="21" t="s">
        <v>79</v>
      </c>
      <c r="B21" s="22" t="s">
        <v>120</v>
      </c>
      <c r="C21" s="18" t="s">
        <v>36</v>
      </c>
      <c r="D21" s="23" t="s">
        <v>77</v>
      </c>
      <c r="E21" s="19">
        <v>39373</v>
      </c>
      <c r="F21" s="28" t="s">
        <v>20</v>
      </c>
      <c r="G21" s="28"/>
      <c r="H21" s="29">
        <v>4</v>
      </c>
      <c r="I21" s="29" t="str">
        <f t="shared" ref="I21:I61" si="0">T21 &amp; " / " &amp;U21</f>
        <v>0078400392 / 4367</v>
      </c>
      <c r="J21" s="18" t="s">
        <v>206</v>
      </c>
      <c r="K21" s="23"/>
      <c r="L21" s="23"/>
      <c r="M21" s="23"/>
      <c r="N21" s="42" t="s">
        <v>130</v>
      </c>
      <c r="O21" s="42" t="s">
        <v>131</v>
      </c>
      <c r="P21" s="17" t="s">
        <v>255</v>
      </c>
      <c r="Q21" s="42" t="s">
        <v>247</v>
      </c>
      <c r="R21" s="42" t="s">
        <v>252</v>
      </c>
      <c r="S21" s="43" t="s">
        <v>254</v>
      </c>
      <c r="T21" t="s">
        <v>271</v>
      </c>
      <c r="U21">
        <v>4367</v>
      </c>
    </row>
    <row r="22" spans="1:21" x14ac:dyDescent="0.25">
      <c r="A22" s="21" t="s">
        <v>80</v>
      </c>
      <c r="B22" s="22" t="s">
        <v>120</v>
      </c>
      <c r="C22" s="18" t="s">
        <v>37</v>
      </c>
      <c r="D22" s="23" t="s">
        <v>77</v>
      </c>
      <c r="E22" s="19">
        <v>38597</v>
      </c>
      <c r="F22" s="28" t="s">
        <v>20</v>
      </c>
      <c r="G22" s="28"/>
      <c r="H22" s="29">
        <v>6</v>
      </c>
      <c r="I22" s="29" t="str">
        <f t="shared" si="0"/>
        <v>0059959765 / 4234</v>
      </c>
      <c r="J22" s="18" t="s">
        <v>207</v>
      </c>
      <c r="K22" s="23"/>
      <c r="L22" s="23"/>
      <c r="M22" s="23"/>
      <c r="N22" s="42" t="s">
        <v>132</v>
      </c>
      <c r="O22" s="42" t="s">
        <v>133</v>
      </c>
      <c r="P22" s="42"/>
      <c r="Q22" s="42" t="s">
        <v>247</v>
      </c>
      <c r="R22" s="42" t="s">
        <v>252</v>
      </c>
      <c r="S22" s="43" t="s">
        <v>254</v>
      </c>
      <c r="T22" t="s">
        <v>272</v>
      </c>
      <c r="U22">
        <v>4234</v>
      </c>
    </row>
    <row r="23" spans="1:21" x14ac:dyDescent="0.25">
      <c r="A23" s="21" t="s">
        <v>81</v>
      </c>
      <c r="B23" s="22" t="s">
        <v>120</v>
      </c>
      <c r="C23" s="18" t="s">
        <v>38</v>
      </c>
      <c r="D23" s="23" t="s">
        <v>77</v>
      </c>
      <c r="E23" s="19">
        <v>39205</v>
      </c>
      <c r="F23" s="28"/>
      <c r="G23" s="28" t="s">
        <v>21</v>
      </c>
      <c r="H23" s="29">
        <v>5</v>
      </c>
      <c r="I23" s="29" t="str">
        <f t="shared" si="0"/>
        <v>0078966795 / 4324</v>
      </c>
      <c r="J23" s="18" t="s">
        <v>208</v>
      </c>
      <c r="K23" s="23"/>
      <c r="L23" s="23"/>
      <c r="M23" s="23"/>
      <c r="N23" s="42"/>
      <c r="O23" s="42" t="s">
        <v>134</v>
      </c>
      <c r="P23" s="42"/>
      <c r="Q23" s="42" t="s">
        <v>248</v>
      </c>
      <c r="R23" s="42" t="s">
        <v>252</v>
      </c>
      <c r="S23" s="43" t="s">
        <v>254</v>
      </c>
      <c r="T23" t="s">
        <v>273</v>
      </c>
      <c r="U23">
        <v>4324</v>
      </c>
    </row>
    <row r="24" spans="1:21" x14ac:dyDescent="0.25">
      <c r="A24" s="21" t="s">
        <v>82</v>
      </c>
      <c r="B24" s="22" t="s">
        <v>120</v>
      </c>
      <c r="C24" s="18" t="s">
        <v>39</v>
      </c>
      <c r="D24" s="23" t="s">
        <v>77</v>
      </c>
      <c r="E24" s="19">
        <v>38604</v>
      </c>
      <c r="F24" s="28" t="s">
        <v>20</v>
      </c>
      <c r="G24" s="28"/>
      <c r="H24" s="29">
        <v>6</v>
      </c>
      <c r="I24" s="29" t="str">
        <f t="shared" si="0"/>
        <v>0054014487 / 4224</v>
      </c>
      <c r="J24" s="18" t="s">
        <v>209</v>
      </c>
      <c r="K24" s="23"/>
      <c r="L24" s="23"/>
      <c r="M24" s="23"/>
      <c r="N24" s="42" t="s">
        <v>135</v>
      </c>
      <c r="O24" s="42" t="s">
        <v>136</v>
      </c>
      <c r="P24" s="42"/>
      <c r="Q24" s="42" t="s">
        <v>248</v>
      </c>
      <c r="R24" s="42" t="s">
        <v>252</v>
      </c>
      <c r="S24" s="43" t="s">
        <v>254</v>
      </c>
      <c r="T24" t="s">
        <v>274</v>
      </c>
      <c r="U24" t="s">
        <v>305</v>
      </c>
    </row>
    <row r="25" spans="1:21" x14ac:dyDescent="0.25">
      <c r="A25" s="21" t="s">
        <v>83</v>
      </c>
      <c r="B25" s="22" t="s">
        <v>120</v>
      </c>
      <c r="C25" s="18" t="s">
        <v>40</v>
      </c>
      <c r="D25" s="23" t="s">
        <v>77</v>
      </c>
      <c r="E25" s="19">
        <v>39377</v>
      </c>
      <c r="F25" s="28"/>
      <c r="G25" s="28" t="s">
        <v>21</v>
      </c>
      <c r="H25" s="29">
        <v>4</v>
      </c>
      <c r="I25" s="29" t="str">
        <f t="shared" si="0"/>
        <v>0071234523 / 4384</v>
      </c>
      <c r="J25" s="18" t="s">
        <v>210</v>
      </c>
      <c r="K25" s="23"/>
      <c r="L25" s="23"/>
      <c r="M25" s="23"/>
      <c r="N25" s="42" t="s">
        <v>137</v>
      </c>
      <c r="O25" s="42" t="s">
        <v>138</v>
      </c>
      <c r="P25" s="24" t="s">
        <v>256</v>
      </c>
      <c r="Q25" s="42" t="s">
        <v>247</v>
      </c>
      <c r="R25" s="42" t="s">
        <v>252</v>
      </c>
      <c r="S25" s="43" t="s">
        <v>254</v>
      </c>
      <c r="T25" t="s">
        <v>275</v>
      </c>
      <c r="U25">
        <v>4384</v>
      </c>
    </row>
    <row r="26" spans="1:21" x14ac:dyDescent="0.25">
      <c r="A26" s="21" t="s">
        <v>84</v>
      </c>
      <c r="B26" s="22" t="s">
        <v>120</v>
      </c>
      <c r="C26" s="18" t="s">
        <v>41</v>
      </c>
      <c r="D26" s="23" t="s">
        <v>77</v>
      </c>
      <c r="E26" s="19">
        <v>39138</v>
      </c>
      <c r="F26" s="28"/>
      <c r="G26" s="28" t="s">
        <v>21</v>
      </c>
      <c r="H26" s="29">
        <v>5</v>
      </c>
      <c r="I26" s="29" t="str">
        <f t="shared" si="0"/>
        <v>0077670297 / 4274</v>
      </c>
      <c r="J26" s="18" t="s">
        <v>211</v>
      </c>
      <c r="K26" s="23"/>
      <c r="L26" s="20"/>
      <c r="M26" s="20"/>
      <c r="N26" s="42" t="s">
        <v>139</v>
      </c>
      <c r="O26" s="42" t="s">
        <v>129</v>
      </c>
      <c r="P26" s="42"/>
      <c r="Q26" s="42" t="s">
        <v>247</v>
      </c>
      <c r="R26" s="42" t="s">
        <v>252</v>
      </c>
      <c r="S26" s="43" t="s">
        <v>254</v>
      </c>
      <c r="T26" t="s">
        <v>276</v>
      </c>
      <c r="U26">
        <v>4274</v>
      </c>
    </row>
    <row r="27" spans="1:21" x14ac:dyDescent="0.25">
      <c r="A27" s="21" t="s">
        <v>85</v>
      </c>
      <c r="B27" s="22" t="s">
        <v>120</v>
      </c>
      <c r="C27" s="18" t="s">
        <v>42</v>
      </c>
      <c r="D27" s="23" t="s">
        <v>77</v>
      </c>
      <c r="E27" s="19">
        <v>39291</v>
      </c>
      <c r="F27" s="29" t="s">
        <v>20</v>
      </c>
      <c r="G27" s="29"/>
      <c r="H27" s="29">
        <v>4</v>
      </c>
      <c r="I27" s="29" t="str">
        <f t="shared" si="0"/>
        <v>0076361559 / 4351</v>
      </c>
      <c r="J27" s="18" t="s">
        <v>212</v>
      </c>
      <c r="K27" s="20"/>
      <c r="L27" s="20"/>
      <c r="M27" s="20"/>
      <c r="N27" s="42" t="s">
        <v>140</v>
      </c>
      <c r="O27" s="42" t="s">
        <v>141</v>
      </c>
      <c r="P27" s="24" t="s">
        <v>261</v>
      </c>
      <c r="Q27" s="42" t="s">
        <v>247</v>
      </c>
      <c r="R27" s="42" t="s">
        <v>252</v>
      </c>
      <c r="S27" s="43" t="s">
        <v>254</v>
      </c>
      <c r="T27" t="s">
        <v>277</v>
      </c>
      <c r="U27">
        <v>4351</v>
      </c>
    </row>
    <row r="28" spans="1:21" x14ac:dyDescent="0.25">
      <c r="A28" s="21" t="s">
        <v>86</v>
      </c>
      <c r="B28" s="22" t="s">
        <v>120</v>
      </c>
      <c r="C28" s="18" t="s">
        <v>43</v>
      </c>
      <c r="D28" s="23" t="s">
        <v>77</v>
      </c>
      <c r="E28" s="19">
        <v>39295</v>
      </c>
      <c r="F28" s="29" t="s">
        <v>20</v>
      </c>
      <c r="G28" s="29"/>
      <c r="H28" s="29">
        <v>4</v>
      </c>
      <c r="I28" s="29" t="str">
        <f t="shared" si="0"/>
        <v>0071459044 / 4377</v>
      </c>
      <c r="J28" s="18" t="s">
        <v>213</v>
      </c>
      <c r="K28" s="20"/>
      <c r="L28" s="20"/>
      <c r="M28" s="20"/>
      <c r="N28" s="42" t="s">
        <v>142</v>
      </c>
      <c r="O28" s="42" t="s">
        <v>143</v>
      </c>
      <c r="P28" s="24" t="s">
        <v>256</v>
      </c>
      <c r="Q28" s="42" t="s">
        <v>247</v>
      </c>
      <c r="R28" s="42" t="s">
        <v>252</v>
      </c>
      <c r="S28" s="43" t="s">
        <v>254</v>
      </c>
      <c r="T28" t="s">
        <v>278</v>
      </c>
      <c r="U28">
        <v>4377</v>
      </c>
    </row>
    <row r="29" spans="1:21" x14ac:dyDescent="0.25">
      <c r="A29" s="21" t="s">
        <v>87</v>
      </c>
      <c r="B29" s="22" t="s">
        <v>120</v>
      </c>
      <c r="C29" s="18" t="s">
        <v>44</v>
      </c>
      <c r="D29" s="23" t="s">
        <v>77</v>
      </c>
      <c r="E29" s="19">
        <v>40202</v>
      </c>
      <c r="F29" s="30" t="s">
        <v>20</v>
      </c>
      <c r="G29" s="29"/>
      <c r="H29" s="29">
        <v>2</v>
      </c>
      <c r="I29" s="29" t="str">
        <f t="shared" si="0"/>
        <v xml:space="preserve"> / 4525</v>
      </c>
      <c r="J29" s="18" t="s">
        <v>214</v>
      </c>
      <c r="K29" s="20"/>
      <c r="L29" s="23"/>
      <c r="M29" s="23"/>
      <c r="N29" s="42" t="s">
        <v>144</v>
      </c>
      <c r="O29" s="42" t="s">
        <v>145</v>
      </c>
      <c r="P29" s="42" t="s">
        <v>267</v>
      </c>
      <c r="Q29" s="42" t="s">
        <v>247</v>
      </c>
      <c r="R29" s="42" t="s">
        <v>252</v>
      </c>
      <c r="S29" s="43" t="s">
        <v>254</v>
      </c>
      <c r="U29">
        <v>4525</v>
      </c>
    </row>
    <row r="30" spans="1:21" x14ac:dyDescent="0.25">
      <c r="A30" s="21" t="s">
        <v>88</v>
      </c>
      <c r="B30" s="22" t="s">
        <v>120</v>
      </c>
      <c r="C30" s="18" t="s">
        <v>45</v>
      </c>
      <c r="D30" s="23" t="s">
        <v>77</v>
      </c>
      <c r="E30" s="19">
        <v>38485</v>
      </c>
      <c r="F30" s="29"/>
      <c r="G30" s="29" t="s">
        <v>21</v>
      </c>
      <c r="H30" s="29">
        <v>6</v>
      </c>
      <c r="I30" s="29" t="str">
        <f t="shared" si="0"/>
        <v>0058323434 / 4231</v>
      </c>
      <c r="J30" s="18" t="s">
        <v>215</v>
      </c>
      <c r="K30" s="20"/>
      <c r="L30" s="23"/>
      <c r="M30" s="20"/>
      <c r="N30" s="42" t="s">
        <v>146</v>
      </c>
      <c r="O30" s="42" t="s">
        <v>145</v>
      </c>
      <c r="P30" s="42"/>
      <c r="Q30" s="42" t="s">
        <v>247</v>
      </c>
      <c r="R30" s="42" t="s">
        <v>252</v>
      </c>
      <c r="S30" s="43" t="s">
        <v>254</v>
      </c>
      <c r="T30" t="s">
        <v>279</v>
      </c>
      <c r="U30" t="s">
        <v>306</v>
      </c>
    </row>
    <row r="31" spans="1:21" x14ac:dyDescent="0.25">
      <c r="A31" s="21" t="s">
        <v>89</v>
      </c>
      <c r="B31" s="22" t="s">
        <v>120</v>
      </c>
      <c r="C31" s="18" t="s">
        <v>46</v>
      </c>
      <c r="D31" s="23" t="s">
        <v>77</v>
      </c>
      <c r="E31" s="19">
        <v>39335</v>
      </c>
      <c r="F31" s="31" t="s">
        <v>20</v>
      </c>
      <c r="G31" s="29"/>
      <c r="H31" s="29">
        <v>4</v>
      </c>
      <c r="I31" s="29" t="str">
        <f t="shared" si="0"/>
        <v>0075656390 / 4361</v>
      </c>
      <c r="J31" s="18" t="s">
        <v>216</v>
      </c>
      <c r="K31" s="20"/>
      <c r="L31" s="20"/>
      <c r="M31" s="20"/>
      <c r="N31" s="42" t="s">
        <v>147</v>
      </c>
      <c r="O31" s="42" t="s">
        <v>148</v>
      </c>
      <c r="P31" s="25" t="s">
        <v>257</v>
      </c>
      <c r="Q31" s="42" t="s">
        <v>247</v>
      </c>
      <c r="R31" s="42" t="s">
        <v>252</v>
      </c>
      <c r="S31" s="43" t="s">
        <v>254</v>
      </c>
      <c r="T31" t="s">
        <v>280</v>
      </c>
      <c r="U31">
        <v>4361</v>
      </c>
    </row>
    <row r="32" spans="1:21" x14ac:dyDescent="0.25">
      <c r="A32" s="21" t="s">
        <v>90</v>
      </c>
      <c r="B32" s="22" t="s">
        <v>120</v>
      </c>
      <c r="C32" s="18" t="s">
        <v>47</v>
      </c>
      <c r="D32" s="23" t="s">
        <v>77</v>
      </c>
      <c r="E32" s="19">
        <v>40120</v>
      </c>
      <c r="F32" s="31" t="s">
        <v>20</v>
      </c>
      <c r="G32" s="29"/>
      <c r="H32" s="29">
        <v>2</v>
      </c>
      <c r="I32" s="29" t="str">
        <f t="shared" si="0"/>
        <v xml:space="preserve"> / 4474</v>
      </c>
      <c r="J32" s="18" t="s">
        <v>217</v>
      </c>
      <c r="K32" s="20"/>
      <c r="L32" s="20"/>
      <c r="M32" s="20"/>
      <c r="N32" s="42" t="s">
        <v>149</v>
      </c>
      <c r="O32" s="42" t="s">
        <v>150</v>
      </c>
      <c r="P32" s="42" t="s">
        <v>265</v>
      </c>
      <c r="Q32" s="42" t="s">
        <v>247</v>
      </c>
      <c r="R32" s="42" t="s">
        <v>252</v>
      </c>
      <c r="S32" s="43" t="s">
        <v>254</v>
      </c>
      <c r="U32">
        <v>4474</v>
      </c>
    </row>
    <row r="33" spans="1:23" x14ac:dyDescent="0.25">
      <c r="A33" s="21" t="s">
        <v>91</v>
      </c>
      <c r="B33" s="22" t="s">
        <v>120</v>
      </c>
      <c r="C33" s="18" t="s">
        <v>48</v>
      </c>
      <c r="D33" s="23" t="s">
        <v>77</v>
      </c>
      <c r="E33" s="19">
        <v>39045</v>
      </c>
      <c r="F33" s="31" t="s">
        <v>20</v>
      </c>
      <c r="G33" s="29"/>
      <c r="H33" s="29">
        <v>5</v>
      </c>
      <c r="I33" s="29" t="str">
        <f t="shared" si="0"/>
        <v>0078966795 / 4326</v>
      </c>
      <c r="J33" s="18" t="s">
        <v>218</v>
      </c>
      <c r="K33" s="20"/>
      <c r="L33" s="23"/>
      <c r="M33" s="20"/>
      <c r="N33" s="42" t="s">
        <v>151</v>
      </c>
      <c r="O33" s="42" t="s">
        <v>152</v>
      </c>
      <c r="P33" s="42"/>
      <c r="Q33" s="42" t="s">
        <v>248</v>
      </c>
      <c r="R33" s="42" t="s">
        <v>252</v>
      </c>
      <c r="S33" s="43" t="s">
        <v>254</v>
      </c>
      <c r="T33" t="s">
        <v>273</v>
      </c>
      <c r="U33">
        <v>4326</v>
      </c>
    </row>
    <row r="34" spans="1:23" x14ac:dyDescent="0.25">
      <c r="A34" s="21" t="s">
        <v>92</v>
      </c>
      <c r="B34" s="22" t="s">
        <v>120</v>
      </c>
      <c r="C34" s="18" t="s">
        <v>49</v>
      </c>
      <c r="D34" s="23" t="s">
        <v>77</v>
      </c>
      <c r="E34" s="19">
        <v>39889</v>
      </c>
      <c r="F34" s="29"/>
      <c r="G34" s="29" t="s">
        <v>21</v>
      </c>
      <c r="H34" s="29">
        <v>2</v>
      </c>
      <c r="I34" s="29" t="str">
        <f t="shared" si="0"/>
        <v xml:space="preserve"> / 4477</v>
      </c>
      <c r="J34" s="18" t="s">
        <v>219</v>
      </c>
      <c r="K34" s="20"/>
      <c r="L34" s="20"/>
      <c r="M34" s="20"/>
      <c r="N34" s="42" t="s">
        <v>153</v>
      </c>
      <c r="O34" s="42" t="s">
        <v>154</v>
      </c>
      <c r="P34" s="26" t="s">
        <v>268</v>
      </c>
      <c r="Q34" s="42" t="s">
        <v>248</v>
      </c>
      <c r="R34" s="42" t="s">
        <v>252</v>
      </c>
      <c r="S34" s="43" t="s">
        <v>254</v>
      </c>
      <c r="U34">
        <v>4477</v>
      </c>
    </row>
    <row r="35" spans="1:23" x14ac:dyDescent="0.25">
      <c r="A35" s="21" t="s">
        <v>93</v>
      </c>
      <c r="B35" s="22" t="s">
        <v>120</v>
      </c>
      <c r="C35" s="18" t="s">
        <v>50</v>
      </c>
      <c r="D35" s="23" t="s">
        <v>77</v>
      </c>
      <c r="E35" s="19">
        <v>39206</v>
      </c>
      <c r="F35" s="29"/>
      <c r="G35" s="29" t="s">
        <v>21</v>
      </c>
      <c r="H35" s="29">
        <v>5</v>
      </c>
      <c r="I35" s="29" t="str">
        <f t="shared" si="0"/>
        <v>0072198448 / 4309</v>
      </c>
      <c r="J35" s="18" t="s">
        <v>220</v>
      </c>
      <c r="K35" s="20"/>
      <c r="L35" s="20"/>
      <c r="M35" s="20"/>
      <c r="N35" s="42" t="s">
        <v>155</v>
      </c>
      <c r="O35" s="42" t="s">
        <v>156</v>
      </c>
      <c r="P35" s="42"/>
      <c r="Q35" s="42" t="s">
        <v>247</v>
      </c>
      <c r="R35" s="42" t="s">
        <v>252</v>
      </c>
      <c r="S35" s="43" t="s">
        <v>254</v>
      </c>
      <c r="T35" t="s">
        <v>281</v>
      </c>
      <c r="U35">
        <v>4309</v>
      </c>
    </row>
    <row r="36" spans="1:23" x14ac:dyDescent="0.25">
      <c r="A36" s="21" t="s">
        <v>94</v>
      </c>
      <c r="B36" s="22" t="s">
        <v>120</v>
      </c>
      <c r="C36" s="18" t="s">
        <v>51</v>
      </c>
      <c r="D36" s="23" t="s">
        <v>77</v>
      </c>
      <c r="E36" s="19">
        <v>38383</v>
      </c>
      <c r="F36" s="29" t="s">
        <v>20</v>
      </c>
      <c r="G36" s="29"/>
      <c r="H36" s="29">
        <v>6</v>
      </c>
      <c r="I36" s="29" t="str">
        <f t="shared" si="0"/>
        <v>0055858941 / 4206</v>
      </c>
      <c r="J36" s="18" t="s">
        <v>221</v>
      </c>
      <c r="K36" s="20"/>
      <c r="L36" s="20"/>
      <c r="M36" s="20"/>
      <c r="N36" s="42" t="s">
        <v>157</v>
      </c>
      <c r="O36" s="42" t="s">
        <v>158</v>
      </c>
      <c r="P36" s="42"/>
      <c r="Q36" s="42" t="s">
        <v>247</v>
      </c>
      <c r="R36" s="42" t="s">
        <v>252</v>
      </c>
      <c r="S36" s="43" t="s">
        <v>254</v>
      </c>
      <c r="T36" t="s">
        <v>282</v>
      </c>
      <c r="U36" t="s">
        <v>307</v>
      </c>
    </row>
    <row r="37" spans="1:23" x14ac:dyDescent="0.25">
      <c r="A37" s="21" t="s">
        <v>95</v>
      </c>
      <c r="B37" s="22" t="s">
        <v>120</v>
      </c>
      <c r="C37" s="18" t="s">
        <v>52</v>
      </c>
      <c r="D37" s="23" t="s">
        <v>77</v>
      </c>
      <c r="E37" s="19">
        <v>39618</v>
      </c>
      <c r="F37" s="29"/>
      <c r="G37" s="29" t="s">
        <v>21</v>
      </c>
      <c r="H37" s="29">
        <v>3</v>
      </c>
      <c r="I37" s="29" t="str">
        <f t="shared" si="0"/>
        <v>0087024587 / 4412</v>
      </c>
      <c r="J37" s="18" t="s">
        <v>222</v>
      </c>
      <c r="K37" s="20"/>
      <c r="L37" s="20"/>
      <c r="M37" s="20"/>
      <c r="N37" s="42" t="s">
        <v>159</v>
      </c>
      <c r="O37" s="42" t="s">
        <v>160</v>
      </c>
      <c r="P37" s="27" t="s">
        <v>262</v>
      </c>
      <c r="Q37" s="42" t="s">
        <v>247</v>
      </c>
      <c r="R37" s="42" t="s">
        <v>252</v>
      </c>
      <c r="S37" s="43" t="s">
        <v>254</v>
      </c>
      <c r="T37" t="s">
        <v>283</v>
      </c>
      <c r="U37">
        <v>4412</v>
      </c>
    </row>
    <row r="38" spans="1:23" x14ac:dyDescent="0.25">
      <c r="A38" s="21" t="s">
        <v>96</v>
      </c>
      <c r="B38" s="22" t="s">
        <v>120</v>
      </c>
      <c r="C38" s="18" t="s">
        <v>53</v>
      </c>
      <c r="D38" s="23" t="s">
        <v>77</v>
      </c>
      <c r="E38" s="19">
        <v>38974</v>
      </c>
      <c r="F38" s="29" t="s">
        <v>20</v>
      </c>
      <c r="G38" s="29"/>
      <c r="H38" s="29">
        <v>5</v>
      </c>
      <c r="I38" s="29" t="str">
        <f t="shared" si="0"/>
        <v>0061244045 / 4321</v>
      </c>
      <c r="J38" s="18" t="s">
        <v>223</v>
      </c>
      <c r="K38" s="20"/>
      <c r="L38" s="20"/>
      <c r="M38" s="20"/>
      <c r="N38" s="42" t="s">
        <v>161</v>
      </c>
      <c r="O38" s="42" t="s">
        <v>138</v>
      </c>
      <c r="P38" s="42"/>
      <c r="Q38" s="42" t="s">
        <v>247</v>
      </c>
      <c r="R38" s="42" t="s">
        <v>252</v>
      </c>
      <c r="S38" s="43" t="s">
        <v>254</v>
      </c>
      <c r="T38" t="s">
        <v>284</v>
      </c>
      <c r="U38">
        <v>4321</v>
      </c>
    </row>
    <row r="39" spans="1:23" x14ac:dyDescent="0.25">
      <c r="A39" s="21" t="s">
        <v>97</v>
      </c>
      <c r="B39" s="22" t="s">
        <v>120</v>
      </c>
      <c r="C39" s="18" t="s">
        <v>54</v>
      </c>
      <c r="D39" s="23" t="s">
        <v>77</v>
      </c>
      <c r="E39" s="19">
        <v>39925</v>
      </c>
      <c r="F39" s="29" t="s">
        <v>20</v>
      </c>
      <c r="G39" s="29"/>
      <c r="H39" s="29">
        <v>2</v>
      </c>
      <c r="I39" s="29" t="str">
        <f t="shared" si="0"/>
        <v xml:space="preserve"> / 4516</v>
      </c>
      <c r="J39" s="18" t="s">
        <v>224</v>
      </c>
      <c r="K39" s="20"/>
      <c r="L39" s="20"/>
      <c r="M39" s="20"/>
      <c r="N39" s="42" t="s">
        <v>162</v>
      </c>
      <c r="O39" s="42" t="s">
        <v>163</v>
      </c>
      <c r="P39" s="42" t="s">
        <v>267</v>
      </c>
      <c r="Q39" s="42" t="s">
        <v>247</v>
      </c>
      <c r="R39" s="42" t="s">
        <v>252</v>
      </c>
      <c r="S39" s="43" t="s">
        <v>254</v>
      </c>
      <c r="U39">
        <v>4516</v>
      </c>
      <c r="W39">
        <v>4434</v>
      </c>
    </row>
    <row r="40" spans="1:23" x14ac:dyDescent="0.25">
      <c r="A40" s="21" t="s">
        <v>98</v>
      </c>
      <c r="B40" s="22" t="s">
        <v>120</v>
      </c>
      <c r="C40" s="18" t="s">
        <v>55</v>
      </c>
      <c r="D40" s="23" t="s">
        <v>77</v>
      </c>
      <c r="E40" s="19">
        <v>39704</v>
      </c>
      <c r="F40" s="29" t="s">
        <v>20</v>
      </c>
      <c r="G40" s="29"/>
      <c r="H40" s="29">
        <v>3</v>
      </c>
      <c r="I40" s="29" t="str">
        <f t="shared" si="0"/>
        <v>0089502201 / 4435</v>
      </c>
      <c r="J40" s="18" t="s">
        <v>225</v>
      </c>
      <c r="K40" s="20"/>
      <c r="L40" s="20"/>
      <c r="M40" s="20"/>
      <c r="N40" s="42" t="s">
        <v>164</v>
      </c>
      <c r="O40" s="42" t="s">
        <v>165</v>
      </c>
      <c r="P40" s="42"/>
      <c r="Q40" s="42" t="s">
        <v>247</v>
      </c>
      <c r="R40" s="42" t="s">
        <v>252</v>
      </c>
      <c r="S40" s="43" t="s">
        <v>254</v>
      </c>
      <c r="T40" t="s">
        <v>285</v>
      </c>
      <c r="U40">
        <v>4435</v>
      </c>
    </row>
    <row r="41" spans="1:23" x14ac:dyDescent="0.25">
      <c r="A41" s="21" t="s">
        <v>99</v>
      </c>
      <c r="B41" s="22" t="s">
        <v>120</v>
      </c>
      <c r="C41" s="18" t="s">
        <v>56</v>
      </c>
      <c r="D41" s="23" t="s">
        <v>77</v>
      </c>
      <c r="E41" s="19">
        <v>38138</v>
      </c>
      <c r="F41" s="29" t="s">
        <v>20</v>
      </c>
      <c r="G41" s="29"/>
      <c r="H41" s="29">
        <v>6</v>
      </c>
      <c r="I41" s="29" t="str">
        <f t="shared" si="0"/>
        <v>0048413172 / 4327</v>
      </c>
      <c r="J41" s="18" t="s">
        <v>226</v>
      </c>
      <c r="K41" s="20"/>
      <c r="L41" s="20"/>
      <c r="M41" s="20"/>
      <c r="N41" s="42" t="s">
        <v>166</v>
      </c>
      <c r="O41" s="42" t="s">
        <v>167</v>
      </c>
      <c r="P41" s="42"/>
      <c r="Q41" s="42" t="s">
        <v>247</v>
      </c>
      <c r="R41" s="42" t="s">
        <v>252</v>
      </c>
      <c r="S41" s="43" t="s">
        <v>254</v>
      </c>
      <c r="T41" t="s">
        <v>286</v>
      </c>
      <c r="U41">
        <v>4327</v>
      </c>
    </row>
    <row r="42" spans="1:23" x14ac:dyDescent="0.25">
      <c r="A42" s="21" t="s">
        <v>100</v>
      </c>
      <c r="B42" s="22" t="s">
        <v>120</v>
      </c>
      <c r="C42" s="18" t="s">
        <v>57</v>
      </c>
      <c r="D42" s="23" t="s">
        <v>77</v>
      </c>
      <c r="E42" s="19">
        <v>39330</v>
      </c>
      <c r="F42" s="29" t="s">
        <v>20</v>
      </c>
      <c r="G42" s="29"/>
      <c r="H42" s="29">
        <v>4</v>
      </c>
      <c r="I42" s="29" t="str">
        <f t="shared" si="0"/>
        <v>0074206034 / 4349</v>
      </c>
      <c r="J42" s="18" t="s">
        <v>227</v>
      </c>
      <c r="K42" s="20"/>
      <c r="L42" s="20"/>
      <c r="M42" s="20"/>
      <c r="N42" s="42" t="s">
        <v>168</v>
      </c>
      <c r="O42" s="42" t="s">
        <v>169</v>
      </c>
      <c r="P42" s="24" t="s">
        <v>260</v>
      </c>
      <c r="Q42" s="42" t="s">
        <v>247</v>
      </c>
      <c r="R42" s="42" t="s">
        <v>252</v>
      </c>
      <c r="S42" s="43" t="s">
        <v>254</v>
      </c>
      <c r="T42" t="s">
        <v>287</v>
      </c>
      <c r="U42">
        <v>4349</v>
      </c>
    </row>
    <row r="43" spans="1:23" x14ac:dyDescent="0.25">
      <c r="A43" s="21" t="s">
        <v>101</v>
      </c>
      <c r="B43" s="22" t="s">
        <v>120</v>
      </c>
      <c r="C43" s="18" t="s">
        <v>58</v>
      </c>
      <c r="D43" s="23" t="s">
        <v>77</v>
      </c>
      <c r="E43" s="19">
        <v>38860</v>
      </c>
      <c r="F43" s="29"/>
      <c r="G43" s="29" t="s">
        <v>21</v>
      </c>
      <c r="H43" s="29">
        <v>5</v>
      </c>
      <c r="I43" s="29" t="str">
        <f t="shared" si="0"/>
        <v>0064723905 / 4294</v>
      </c>
      <c r="J43" s="18" t="s">
        <v>228</v>
      </c>
      <c r="K43" s="20"/>
      <c r="L43" s="20"/>
      <c r="M43" s="20"/>
      <c r="N43" s="42" t="s">
        <v>170</v>
      </c>
      <c r="O43" s="42" t="s">
        <v>171</v>
      </c>
      <c r="P43" s="42"/>
      <c r="Q43" s="42" t="s">
        <v>247</v>
      </c>
      <c r="R43" s="42" t="s">
        <v>252</v>
      </c>
      <c r="S43" s="43" t="s">
        <v>254</v>
      </c>
      <c r="T43" t="s">
        <v>288</v>
      </c>
      <c r="U43">
        <v>4294</v>
      </c>
    </row>
    <row r="44" spans="1:23" x14ac:dyDescent="0.25">
      <c r="A44" s="21" t="s">
        <v>102</v>
      </c>
      <c r="B44" s="22" t="s">
        <v>120</v>
      </c>
      <c r="C44" s="18" t="s">
        <v>59</v>
      </c>
      <c r="D44" s="23" t="s">
        <v>77</v>
      </c>
      <c r="E44" s="19">
        <v>39611</v>
      </c>
      <c r="F44" s="29" t="s">
        <v>20</v>
      </c>
      <c r="G44" s="29"/>
      <c r="H44" s="29">
        <v>3</v>
      </c>
      <c r="I44" s="29" t="str">
        <f t="shared" si="0"/>
        <v xml:space="preserve">0086607649 / </v>
      </c>
      <c r="J44" s="18" t="s">
        <v>229</v>
      </c>
      <c r="K44" s="20"/>
      <c r="L44" s="20"/>
      <c r="M44" s="20"/>
      <c r="N44" s="42" t="s">
        <v>172</v>
      </c>
      <c r="O44" s="42" t="s">
        <v>173</v>
      </c>
      <c r="P44" s="42" t="s">
        <v>263</v>
      </c>
      <c r="Q44" s="42" t="s">
        <v>248</v>
      </c>
      <c r="R44" s="42" t="s">
        <v>252</v>
      </c>
      <c r="S44" s="43" t="s">
        <v>254</v>
      </c>
      <c r="T44" t="s">
        <v>289</v>
      </c>
    </row>
    <row r="45" spans="1:23" x14ac:dyDescent="0.25">
      <c r="A45" s="21" t="s">
        <v>103</v>
      </c>
      <c r="B45" s="22" t="s">
        <v>120</v>
      </c>
      <c r="C45" s="18" t="s">
        <v>60</v>
      </c>
      <c r="D45" s="23" t="s">
        <v>77</v>
      </c>
      <c r="E45" s="19">
        <v>39490</v>
      </c>
      <c r="F45" s="29"/>
      <c r="G45" s="29" t="s">
        <v>21</v>
      </c>
      <c r="H45" s="29">
        <v>4</v>
      </c>
      <c r="I45" s="29" t="str">
        <f t="shared" si="0"/>
        <v>0084691896 / 4333</v>
      </c>
      <c r="J45" s="18" t="s">
        <v>230</v>
      </c>
      <c r="K45" s="20"/>
      <c r="L45" s="20"/>
      <c r="M45" s="20"/>
      <c r="N45" s="42" t="s">
        <v>174</v>
      </c>
      <c r="O45" s="42" t="s">
        <v>175</v>
      </c>
      <c r="P45" s="17" t="s">
        <v>257</v>
      </c>
      <c r="Q45" s="42" t="s">
        <v>247</v>
      </c>
      <c r="R45" s="42" t="s">
        <v>252</v>
      </c>
      <c r="S45" s="43" t="s">
        <v>254</v>
      </c>
      <c r="T45" t="s">
        <v>290</v>
      </c>
      <c r="U45">
        <v>4333</v>
      </c>
    </row>
    <row r="46" spans="1:23" x14ac:dyDescent="0.25">
      <c r="A46" s="21" t="s">
        <v>104</v>
      </c>
      <c r="B46" s="22" t="s">
        <v>120</v>
      </c>
      <c r="C46" s="18" t="s">
        <v>61</v>
      </c>
      <c r="D46" s="23" t="s">
        <v>77</v>
      </c>
      <c r="E46" s="19">
        <v>38494</v>
      </c>
      <c r="F46" s="29"/>
      <c r="G46" s="29" t="s">
        <v>21</v>
      </c>
      <c r="H46" s="29">
        <v>6</v>
      </c>
      <c r="I46" s="29" t="str">
        <f t="shared" si="0"/>
        <v>0053064310 / 4213</v>
      </c>
      <c r="J46" s="18" t="s">
        <v>231</v>
      </c>
      <c r="K46" s="20"/>
      <c r="L46" s="20"/>
      <c r="M46" s="20"/>
      <c r="N46" s="42" t="s">
        <v>176</v>
      </c>
      <c r="O46" s="42" t="s">
        <v>177</v>
      </c>
      <c r="P46" s="42"/>
      <c r="Q46" s="42" t="s">
        <v>249</v>
      </c>
      <c r="R46" s="42" t="s">
        <v>252</v>
      </c>
      <c r="S46" s="43" t="s">
        <v>254</v>
      </c>
      <c r="T46" t="s">
        <v>291</v>
      </c>
      <c r="U46" t="s">
        <v>308</v>
      </c>
    </row>
    <row r="47" spans="1:23" x14ac:dyDescent="0.25">
      <c r="A47" s="21" t="s">
        <v>105</v>
      </c>
      <c r="B47" s="22" t="s">
        <v>120</v>
      </c>
      <c r="C47" s="18" t="s">
        <v>62</v>
      </c>
      <c r="D47" s="23" t="s">
        <v>77</v>
      </c>
      <c r="E47" s="19">
        <v>38547</v>
      </c>
      <c r="F47" s="29" t="s">
        <v>20</v>
      </c>
      <c r="G47" s="29"/>
      <c r="H47" s="29">
        <v>5</v>
      </c>
      <c r="I47" s="29" t="str">
        <f t="shared" si="0"/>
        <v>0057006145 / 4241</v>
      </c>
      <c r="J47" s="18" t="s">
        <v>232</v>
      </c>
      <c r="K47" s="20"/>
      <c r="L47" s="20"/>
      <c r="M47" s="20"/>
      <c r="N47" s="42" t="s">
        <v>178</v>
      </c>
      <c r="O47" s="42" t="s">
        <v>179</v>
      </c>
      <c r="P47" s="42"/>
      <c r="Q47" s="42" t="s">
        <v>247</v>
      </c>
      <c r="R47" s="42" t="s">
        <v>252</v>
      </c>
      <c r="S47" s="43" t="s">
        <v>254</v>
      </c>
      <c r="T47" t="s">
        <v>292</v>
      </c>
      <c r="U47" t="s">
        <v>309</v>
      </c>
    </row>
    <row r="48" spans="1:23" x14ac:dyDescent="0.25">
      <c r="A48" s="21" t="s">
        <v>106</v>
      </c>
      <c r="B48" s="22" t="s">
        <v>120</v>
      </c>
      <c r="C48" s="18" t="s">
        <v>63</v>
      </c>
      <c r="D48" s="23" t="s">
        <v>77</v>
      </c>
      <c r="E48" s="19">
        <v>38548</v>
      </c>
      <c r="F48" s="29" t="s">
        <v>20</v>
      </c>
      <c r="G48" s="29"/>
      <c r="H48" s="29">
        <v>6</v>
      </c>
      <c r="I48" s="29" t="str">
        <f t="shared" si="0"/>
        <v>0058706223 / 4253</v>
      </c>
      <c r="J48" s="18" t="s">
        <v>233</v>
      </c>
      <c r="K48" s="20"/>
      <c r="L48" s="20"/>
      <c r="M48" s="20"/>
      <c r="N48" s="42" t="s">
        <v>180</v>
      </c>
      <c r="O48" s="42" t="s">
        <v>181</v>
      </c>
      <c r="P48" s="42"/>
      <c r="Q48" s="42" t="s">
        <v>247</v>
      </c>
      <c r="R48" s="42" t="s">
        <v>252</v>
      </c>
      <c r="S48" s="43" t="s">
        <v>254</v>
      </c>
      <c r="T48" t="s">
        <v>293</v>
      </c>
      <c r="U48" t="s">
        <v>310</v>
      </c>
    </row>
    <row r="49" spans="1:21" x14ac:dyDescent="0.25">
      <c r="A49" s="21" t="s">
        <v>107</v>
      </c>
      <c r="B49" s="22" t="s">
        <v>120</v>
      </c>
      <c r="C49" s="18" t="s">
        <v>64</v>
      </c>
      <c r="D49" s="23" t="s">
        <v>77</v>
      </c>
      <c r="E49" s="19">
        <v>39327</v>
      </c>
      <c r="F49" s="29"/>
      <c r="G49" s="29" t="s">
        <v>21</v>
      </c>
      <c r="H49" s="29">
        <v>4</v>
      </c>
      <c r="I49" s="29" t="str">
        <f t="shared" si="0"/>
        <v>0079872151 / 4382</v>
      </c>
      <c r="J49" s="18" t="s">
        <v>234</v>
      </c>
      <c r="K49" s="20"/>
      <c r="L49" s="20"/>
      <c r="M49" s="20"/>
      <c r="N49" s="42" t="s">
        <v>182</v>
      </c>
      <c r="O49" s="42" t="s">
        <v>183</v>
      </c>
      <c r="P49" s="24" t="s">
        <v>258</v>
      </c>
      <c r="Q49" s="42" t="s">
        <v>247</v>
      </c>
      <c r="R49" s="42" t="s">
        <v>252</v>
      </c>
      <c r="S49" s="43" t="s">
        <v>254</v>
      </c>
      <c r="T49" t="s">
        <v>294</v>
      </c>
      <c r="U49">
        <v>4382</v>
      </c>
    </row>
    <row r="50" spans="1:21" x14ac:dyDescent="0.25">
      <c r="A50" s="21" t="s">
        <v>108</v>
      </c>
      <c r="B50" s="22" t="s">
        <v>120</v>
      </c>
      <c r="C50" s="18" t="s">
        <v>65</v>
      </c>
      <c r="D50" s="23" t="s">
        <v>77</v>
      </c>
      <c r="E50" s="19">
        <v>39151</v>
      </c>
      <c r="F50" s="29" t="s">
        <v>20</v>
      </c>
      <c r="G50" s="29"/>
      <c r="H50" s="29">
        <v>4</v>
      </c>
      <c r="I50" s="29" t="str">
        <f t="shared" si="0"/>
        <v>0075363258 / 4355</v>
      </c>
      <c r="J50" s="18" t="s">
        <v>235</v>
      </c>
      <c r="K50" s="20"/>
      <c r="L50" s="20"/>
      <c r="M50" s="20"/>
      <c r="N50" s="42" t="s">
        <v>157</v>
      </c>
      <c r="O50" s="42" t="s">
        <v>184</v>
      </c>
      <c r="P50" s="17" t="s">
        <v>257</v>
      </c>
      <c r="Q50" s="42" t="s">
        <v>247</v>
      </c>
      <c r="R50" s="42" t="s">
        <v>252</v>
      </c>
      <c r="S50" s="43" t="s">
        <v>254</v>
      </c>
      <c r="T50" t="s">
        <v>295</v>
      </c>
      <c r="U50">
        <v>4355</v>
      </c>
    </row>
    <row r="51" spans="1:21" x14ac:dyDescent="0.25">
      <c r="A51" s="21" t="s">
        <v>109</v>
      </c>
      <c r="B51" s="22" t="s">
        <v>120</v>
      </c>
      <c r="C51" s="18" t="s">
        <v>66</v>
      </c>
      <c r="D51" s="23" t="s">
        <v>77</v>
      </c>
      <c r="E51" s="19">
        <v>39600</v>
      </c>
      <c r="F51" s="29" t="s">
        <v>20</v>
      </c>
      <c r="G51" s="29"/>
      <c r="H51" s="29">
        <v>3</v>
      </c>
      <c r="I51" s="29" t="str">
        <f t="shared" si="0"/>
        <v>0088664891 / 4419</v>
      </c>
      <c r="J51" s="18" t="s">
        <v>236</v>
      </c>
      <c r="K51" s="20"/>
      <c r="L51" s="20"/>
      <c r="M51" s="20"/>
      <c r="N51" s="42" t="s">
        <v>185</v>
      </c>
      <c r="O51" s="42" t="s">
        <v>186</v>
      </c>
      <c r="P51" s="42" t="s">
        <v>265</v>
      </c>
      <c r="Q51" s="42" t="s">
        <v>247</v>
      </c>
      <c r="R51" s="42" t="s">
        <v>252</v>
      </c>
      <c r="S51" s="43" t="s">
        <v>254</v>
      </c>
      <c r="T51" t="s">
        <v>296</v>
      </c>
      <c r="U51">
        <v>4419</v>
      </c>
    </row>
    <row r="52" spans="1:21" x14ac:dyDescent="0.25">
      <c r="A52" s="21" t="s">
        <v>110</v>
      </c>
      <c r="B52" s="22" t="s">
        <v>120</v>
      </c>
      <c r="C52" s="18" t="s">
        <v>67</v>
      </c>
      <c r="D52" s="23" t="s">
        <v>77</v>
      </c>
      <c r="E52" s="19">
        <v>38718</v>
      </c>
      <c r="F52" s="29" t="s">
        <v>20</v>
      </c>
      <c r="G52" s="29"/>
      <c r="H52" s="29">
        <v>6</v>
      </c>
      <c r="I52" s="29" t="str">
        <f t="shared" si="0"/>
        <v>0063987371 / 4236</v>
      </c>
      <c r="J52" s="18" t="s">
        <v>237</v>
      </c>
      <c r="K52" s="20"/>
      <c r="L52" s="20"/>
      <c r="M52" s="20"/>
      <c r="N52" s="42" t="s">
        <v>187</v>
      </c>
      <c r="O52" s="42" t="s">
        <v>188</v>
      </c>
      <c r="P52" s="42"/>
      <c r="Q52" s="42" t="s">
        <v>250</v>
      </c>
      <c r="R52" s="42" t="s">
        <v>253</v>
      </c>
      <c r="S52" s="43" t="s">
        <v>254</v>
      </c>
      <c r="T52" t="s">
        <v>297</v>
      </c>
      <c r="U52" t="s">
        <v>311</v>
      </c>
    </row>
    <row r="53" spans="1:21" x14ac:dyDescent="0.25">
      <c r="A53" s="21" t="s">
        <v>111</v>
      </c>
      <c r="B53" s="22" t="s">
        <v>120</v>
      </c>
      <c r="C53" s="18" t="s">
        <v>68</v>
      </c>
      <c r="D53" s="23" t="s">
        <v>77</v>
      </c>
      <c r="E53" s="19">
        <v>38881</v>
      </c>
      <c r="F53" s="29" t="s">
        <v>20</v>
      </c>
      <c r="G53" s="29"/>
      <c r="H53" s="29">
        <v>5</v>
      </c>
      <c r="I53" s="29" t="str">
        <f t="shared" si="0"/>
        <v>0067566336 / 4270</v>
      </c>
      <c r="J53" s="18" t="s">
        <v>238</v>
      </c>
      <c r="K53" s="20"/>
      <c r="L53" s="20"/>
      <c r="M53" s="20"/>
      <c r="N53" s="42" t="s">
        <v>189</v>
      </c>
      <c r="O53" s="42" t="s">
        <v>190</v>
      </c>
      <c r="P53" s="42"/>
      <c r="Q53" s="42" t="s">
        <v>247</v>
      </c>
      <c r="R53" s="42" t="s">
        <v>252</v>
      </c>
      <c r="S53" s="43" t="s">
        <v>254</v>
      </c>
      <c r="T53" t="s">
        <v>298</v>
      </c>
      <c r="U53">
        <v>4270</v>
      </c>
    </row>
    <row r="54" spans="1:21" x14ac:dyDescent="0.25">
      <c r="A54" s="21" t="s">
        <v>112</v>
      </c>
      <c r="B54" s="22" t="s">
        <v>120</v>
      </c>
      <c r="C54" s="18" t="s">
        <v>69</v>
      </c>
      <c r="D54" s="23" t="s">
        <v>77</v>
      </c>
      <c r="E54" s="19">
        <v>40052</v>
      </c>
      <c r="F54" s="29" t="s">
        <v>20</v>
      </c>
      <c r="G54" s="29"/>
      <c r="H54" s="29">
        <v>2</v>
      </c>
      <c r="I54" s="29" t="str">
        <f t="shared" si="0"/>
        <v xml:space="preserve"> / 4520</v>
      </c>
      <c r="J54" s="18" t="s">
        <v>239</v>
      </c>
      <c r="K54" s="20"/>
      <c r="L54" s="20"/>
      <c r="M54" s="20"/>
      <c r="N54" s="42" t="s">
        <v>191</v>
      </c>
      <c r="O54" s="42" t="s">
        <v>192</v>
      </c>
      <c r="P54" s="42" t="s">
        <v>266</v>
      </c>
      <c r="Q54" s="42" t="s">
        <v>251</v>
      </c>
      <c r="R54" s="42" t="s">
        <v>252</v>
      </c>
      <c r="S54" s="43" t="s">
        <v>254</v>
      </c>
      <c r="U54">
        <v>4520</v>
      </c>
    </row>
    <row r="55" spans="1:21" x14ac:dyDescent="0.25">
      <c r="A55" s="21" t="s">
        <v>113</v>
      </c>
      <c r="B55" s="22" t="s">
        <v>120</v>
      </c>
      <c r="C55" s="18" t="s">
        <v>70</v>
      </c>
      <c r="D55" s="23" t="s">
        <v>77</v>
      </c>
      <c r="E55" s="19">
        <v>39204</v>
      </c>
      <c r="F55" s="29" t="s">
        <v>20</v>
      </c>
      <c r="G55" s="29"/>
      <c r="H55" s="29">
        <v>5</v>
      </c>
      <c r="I55" s="29" t="str">
        <f t="shared" si="0"/>
        <v>0078949167 / 4323</v>
      </c>
      <c r="J55" s="18" t="s">
        <v>240</v>
      </c>
      <c r="K55" s="20"/>
      <c r="L55" s="20"/>
      <c r="M55" s="20"/>
      <c r="N55" s="42" t="s">
        <v>193</v>
      </c>
      <c r="O55" s="42" t="s">
        <v>194</v>
      </c>
      <c r="P55" s="42"/>
      <c r="Q55" s="42" t="s">
        <v>247</v>
      </c>
      <c r="R55" s="42" t="s">
        <v>252</v>
      </c>
      <c r="S55" s="43" t="s">
        <v>254</v>
      </c>
      <c r="T55" t="s">
        <v>299</v>
      </c>
      <c r="U55">
        <v>4323</v>
      </c>
    </row>
    <row r="56" spans="1:21" x14ac:dyDescent="0.25">
      <c r="A56" s="21" t="s">
        <v>114</v>
      </c>
      <c r="B56" s="22" t="s">
        <v>120</v>
      </c>
      <c r="C56" s="18" t="s">
        <v>71</v>
      </c>
      <c r="D56" s="23" t="s">
        <v>77</v>
      </c>
      <c r="E56" s="19">
        <v>39395</v>
      </c>
      <c r="F56" s="29"/>
      <c r="G56" s="29" t="s">
        <v>21</v>
      </c>
      <c r="H56" s="29">
        <v>4</v>
      </c>
      <c r="I56" s="29" t="str">
        <f t="shared" si="0"/>
        <v>0077423646 / 4388</v>
      </c>
      <c r="J56" s="18" t="s">
        <v>241</v>
      </c>
      <c r="K56" s="20"/>
      <c r="L56" s="20"/>
      <c r="M56" s="20"/>
      <c r="N56" s="42" t="s">
        <v>195</v>
      </c>
      <c r="O56" s="42" t="s">
        <v>196</v>
      </c>
      <c r="P56" s="24" t="s">
        <v>259</v>
      </c>
      <c r="Q56" s="42" t="s">
        <v>248</v>
      </c>
      <c r="R56" s="42" t="s">
        <v>252</v>
      </c>
      <c r="S56" s="43" t="s">
        <v>254</v>
      </c>
      <c r="T56" t="s">
        <v>304</v>
      </c>
      <c r="U56">
        <v>4388</v>
      </c>
    </row>
    <row r="57" spans="1:21" x14ac:dyDescent="0.25">
      <c r="A57" s="21" t="s">
        <v>115</v>
      </c>
      <c r="B57" s="22" t="s">
        <v>120</v>
      </c>
      <c r="C57" s="18" t="s">
        <v>72</v>
      </c>
      <c r="D57" s="23" t="s">
        <v>77</v>
      </c>
      <c r="E57" s="19">
        <v>38909</v>
      </c>
      <c r="F57" s="29" t="s">
        <v>20</v>
      </c>
      <c r="G57" s="29"/>
      <c r="H57" s="29">
        <v>4</v>
      </c>
      <c r="I57" s="29" t="str">
        <f t="shared" si="0"/>
        <v>0068258891 / 4305</v>
      </c>
      <c r="J57" s="18" t="s">
        <v>242</v>
      </c>
      <c r="K57" s="20"/>
      <c r="L57" s="20"/>
      <c r="M57" s="20"/>
      <c r="N57" s="42" t="s">
        <v>197</v>
      </c>
      <c r="O57" s="42" t="s">
        <v>198</v>
      </c>
      <c r="P57" s="42"/>
      <c r="Q57" s="42" t="s">
        <v>247</v>
      </c>
      <c r="R57" s="42" t="s">
        <v>252</v>
      </c>
      <c r="S57" s="43" t="s">
        <v>254</v>
      </c>
      <c r="T57" t="s">
        <v>300</v>
      </c>
      <c r="U57">
        <v>4305</v>
      </c>
    </row>
    <row r="58" spans="1:21" x14ac:dyDescent="0.25">
      <c r="A58" s="21" t="s">
        <v>116</v>
      </c>
      <c r="B58" s="22" t="s">
        <v>120</v>
      </c>
      <c r="C58" s="18" t="s">
        <v>73</v>
      </c>
      <c r="D58" s="23" t="s">
        <v>77</v>
      </c>
      <c r="E58" s="19">
        <v>39206</v>
      </c>
      <c r="F58" s="29"/>
      <c r="G58" s="29" t="s">
        <v>21</v>
      </c>
      <c r="H58" s="29">
        <v>4</v>
      </c>
      <c r="I58" s="29" t="str">
        <f t="shared" si="0"/>
        <v>0074514146 / 4370</v>
      </c>
      <c r="J58" s="18" t="s">
        <v>243</v>
      </c>
      <c r="K58" s="20"/>
      <c r="L58" s="20"/>
      <c r="M58" s="20"/>
      <c r="N58" s="42" t="s">
        <v>149</v>
      </c>
      <c r="O58" s="42" t="s">
        <v>150</v>
      </c>
      <c r="P58" s="17" t="s">
        <v>256</v>
      </c>
      <c r="Q58" s="42" t="s">
        <v>247</v>
      </c>
      <c r="R58" s="42" t="s">
        <v>252</v>
      </c>
      <c r="S58" s="43" t="s">
        <v>254</v>
      </c>
      <c r="T58" t="s">
        <v>301</v>
      </c>
      <c r="U58">
        <v>4370</v>
      </c>
    </row>
    <row r="59" spans="1:21" x14ac:dyDescent="0.25">
      <c r="A59" s="21" t="s">
        <v>117</v>
      </c>
      <c r="B59" s="22" t="s">
        <v>120</v>
      </c>
      <c r="C59" s="18" t="s">
        <v>74</v>
      </c>
      <c r="D59" s="23" t="s">
        <v>77</v>
      </c>
      <c r="E59" s="19">
        <v>38758</v>
      </c>
      <c r="F59" s="29"/>
      <c r="G59" s="29" t="s">
        <v>21</v>
      </c>
      <c r="H59" s="29">
        <v>5</v>
      </c>
      <c r="I59" s="29" t="str">
        <f t="shared" si="0"/>
        <v xml:space="preserve"> / 4398</v>
      </c>
      <c r="J59" s="18" t="s">
        <v>244</v>
      </c>
      <c r="K59" s="20"/>
      <c r="L59" s="20"/>
      <c r="M59" s="20"/>
      <c r="N59" s="42" t="s">
        <v>199</v>
      </c>
      <c r="O59" s="42" t="s">
        <v>200</v>
      </c>
      <c r="P59" s="42"/>
      <c r="Q59" s="42" t="s">
        <v>247</v>
      </c>
      <c r="R59" s="42" t="s">
        <v>252</v>
      </c>
      <c r="S59" s="43" t="s">
        <v>254</v>
      </c>
      <c r="U59">
        <v>4398</v>
      </c>
    </row>
    <row r="60" spans="1:21" x14ac:dyDescent="0.25">
      <c r="A60" s="21" t="s">
        <v>118</v>
      </c>
      <c r="B60" s="22" t="s">
        <v>120</v>
      </c>
      <c r="C60" s="18" t="s">
        <v>75</v>
      </c>
      <c r="D60" s="23" t="s">
        <v>77</v>
      </c>
      <c r="E60" s="19">
        <v>38324</v>
      </c>
      <c r="F60" s="29"/>
      <c r="G60" s="29" t="s">
        <v>21</v>
      </c>
      <c r="H60" s="29">
        <v>6</v>
      </c>
      <c r="I60" s="29" t="str">
        <f t="shared" si="0"/>
        <v>0044692459 / 4176</v>
      </c>
      <c r="J60" s="18" t="s">
        <v>245</v>
      </c>
      <c r="K60" s="20"/>
      <c r="L60" s="20"/>
      <c r="M60" s="20"/>
      <c r="N60" s="42" t="s">
        <v>201</v>
      </c>
      <c r="O60" s="42" t="s">
        <v>202</v>
      </c>
      <c r="P60" s="42"/>
      <c r="Q60" s="42" t="s">
        <v>247</v>
      </c>
      <c r="R60" s="42" t="s">
        <v>252</v>
      </c>
      <c r="S60" s="43" t="s">
        <v>254</v>
      </c>
      <c r="T60" t="s">
        <v>302</v>
      </c>
      <c r="U60">
        <v>4176</v>
      </c>
    </row>
    <row r="61" spans="1:21" x14ac:dyDescent="0.25">
      <c r="A61" s="21" t="s">
        <v>119</v>
      </c>
      <c r="B61" s="22" t="s">
        <v>120</v>
      </c>
      <c r="C61" s="18" t="s">
        <v>76</v>
      </c>
      <c r="D61" s="23" t="s">
        <v>77</v>
      </c>
      <c r="E61" s="19">
        <v>39705</v>
      </c>
      <c r="F61" s="29"/>
      <c r="G61" s="29" t="s">
        <v>21</v>
      </c>
      <c r="H61" s="29">
        <v>3</v>
      </c>
      <c r="I61" s="29" t="str">
        <f t="shared" si="0"/>
        <v>0084859051 / 4427</v>
      </c>
      <c r="J61" s="18" t="s">
        <v>246</v>
      </c>
      <c r="K61" s="20"/>
      <c r="L61" s="20"/>
      <c r="M61" s="20"/>
      <c r="N61" s="42" t="s">
        <v>203</v>
      </c>
      <c r="O61" s="42" t="s">
        <v>204</v>
      </c>
      <c r="P61" s="26" t="s">
        <v>264</v>
      </c>
      <c r="Q61" s="42" t="s">
        <v>249</v>
      </c>
      <c r="R61" s="42" t="s">
        <v>252</v>
      </c>
      <c r="S61" s="43" t="s">
        <v>254</v>
      </c>
      <c r="T61" t="s">
        <v>303</v>
      </c>
      <c r="U61">
        <v>4427</v>
      </c>
    </row>
    <row r="63" spans="1:21" x14ac:dyDescent="0.25">
      <c r="M63" s="32"/>
      <c r="N63" s="32"/>
      <c r="O63" s="32"/>
      <c r="P63" s="32"/>
    </row>
    <row r="64" spans="1:21" x14ac:dyDescent="0.25">
      <c r="M64" s="32" t="s">
        <v>269</v>
      </c>
      <c r="N64" s="32"/>
      <c r="O64" s="32"/>
      <c r="P64" s="32"/>
    </row>
    <row r="65" spans="13:16" x14ac:dyDescent="0.25">
      <c r="M65" s="32"/>
      <c r="N65" s="32"/>
      <c r="O65" s="32"/>
      <c r="P65" s="32"/>
    </row>
    <row r="66" spans="13:16" x14ac:dyDescent="0.25">
      <c r="M66" s="32"/>
      <c r="N66" s="32"/>
      <c r="O66" s="32"/>
      <c r="P66" s="32"/>
    </row>
    <row r="67" spans="13:16" x14ac:dyDescent="0.25">
      <c r="M67" s="33" t="s">
        <v>270</v>
      </c>
      <c r="N67" s="33"/>
      <c r="O67" s="33"/>
      <c r="P67" s="33"/>
    </row>
  </sheetData>
  <protectedRanges>
    <protectedRange sqref="P21" name="All_5_1_2"/>
    <protectedRange sqref="P58" name="all_2_1_2_1_2"/>
    <protectedRange sqref="P50" name="All_5_6_5"/>
    <protectedRange sqref="P49" name="all_5_1_7_4"/>
    <protectedRange sqref="P56" name="all_5_1_3_1_5"/>
    <protectedRange sqref="P45" name="All_5_1_2_1"/>
    <protectedRange sqref="P42" name="All_5_7_5"/>
    <protectedRange sqref="P31" name="All_5_1_2_2"/>
    <protectedRange sqref="P28" name="All_5_7_5_1"/>
    <protectedRange sqref="P27" name="all_5_1_3_2"/>
    <protectedRange sqref="P25" name="all_5_1_8_4"/>
  </protectedRanges>
  <mergeCells count="27">
    <mergeCell ref="A6:P6"/>
    <mergeCell ref="A7:P7"/>
    <mergeCell ref="A9:B9"/>
    <mergeCell ref="A10:B10"/>
    <mergeCell ref="A11:B11"/>
    <mergeCell ref="A12:B12"/>
    <mergeCell ref="A13:B13"/>
    <mergeCell ref="A14:B14"/>
    <mergeCell ref="A15:B15"/>
    <mergeCell ref="A17:A19"/>
    <mergeCell ref="B17:B19"/>
    <mergeCell ref="C17:C19"/>
    <mergeCell ref="E17:E19"/>
    <mergeCell ref="F17:G17"/>
    <mergeCell ref="H17:H19"/>
    <mergeCell ref="N17:O17"/>
    <mergeCell ref="D17:D19"/>
    <mergeCell ref="M67:P67"/>
    <mergeCell ref="P17:S17"/>
    <mergeCell ref="F18:F19"/>
    <mergeCell ref="G18:G19"/>
    <mergeCell ref="N18:N19"/>
    <mergeCell ref="O18:O19"/>
    <mergeCell ref="P18:P19"/>
    <mergeCell ref="Q18:Q19"/>
    <mergeCell ref="R18:R19"/>
    <mergeCell ref="S18:S19"/>
  </mergeCells>
  <conditionalFormatting sqref="P50">
    <cfRule type="containsBlanks" dxfId="5" priority="6">
      <formula>LEN(TRIM(P50))=0</formula>
    </cfRule>
  </conditionalFormatting>
  <conditionalFormatting sqref="P49">
    <cfRule type="containsBlanks" dxfId="4" priority="5">
      <formula>LEN(TRIM(P49))=0</formula>
    </cfRule>
  </conditionalFormatting>
  <conditionalFormatting sqref="P56">
    <cfRule type="containsBlanks" dxfId="3" priority="4">
      <formula>LEN(TRIM(P56))=0</formula>
    </cfRule>
  </conditionalFormatting>
  <conditionalFormatting sqref="P42">
    <cfRule type="containsBlanks" dxfId="2" priority="3">
      <formula>LEN(TRIM(P42))=0</formula>
    </cfRule>
  </conditionalFormatting>
  <conditionalFormatting sqref="P28">
    <cfRule type="containsBlanks" dxfId="1" priority="2">
      <formula>LEN(TRIM(P28))=0</formula>
    </cfRule>
  </conditionalFormatting>
  <conditionalFormatting sqref="P25">
    <cfRule type="containsBlanks" dxfId="0" priority="1">
      <formula>LEN(TRIM(P25))=0</formula>
    </cfRule>
  </conditionalFormatting>
  <pageMargins left="0.47244094488188981" right="0.51181102362204722" top="0.35433070866141736" bottom="0.35433070866141736" header="0.31496062992125984" footer="0.31496062992125984"/>
  <pageSetup paperSize="5" scale="65" orientation="landscape" horizontalDpi="4294967293" verticalDpi="0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All-in</dc:creator>
  <cp:lastModifiedBy>MI NURIS LABRUK KIDUL</cp:lastModifiedBy>
  <cp:lastPrinted>2018-04-02T06:18:00Z</cp:lastPrinted>
  <dcterms:created xsi:type="dcterms:W3CDTF">2017-12-19T06:57:23Z</dcterms:created>
  <dcterms:modified xsi:type="dcterms:W3CDTF">2018-04-02T06:28:30Z</dcterms:modified>
</cp:coreProperties>
</file>