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D:\MI LABRUK KIDUL 17.18\9. UJIAN-UJIAN\8. APLIKASI RAPOR Kelas 1-6 K-13 MI Permendikbud 23-2016\KLS 4A\"/>
    </mc:Choice>
  </mc:AlternateContent>
  <bookViews>
    <workbookView xWindow="0" yWindow="0" windowWidth="20490" windowHeight="7755" activeTab="6"/>
  </bookViews>
  <sheets>
    <sheet name="Sheet1" sheetId="1" r:id="rId1"/>
    <sheet name="FQ" sheetId="5" r:id="rId2"/>
    <sheet name="QH" sheetId="4" r:id="rId3"/>
    <sheet name="BIG" sheetId="6" r:id="rId4"/>
    <sheet name="MTK HARIAN" sheetId="7" r:id="rId5"/>
    <sheet name="AWJ HARIAN" sheetId="9" r:id="rId6"/>
    <sheet name="JML ABSEN SISWA" sheetId="10" r:id="rId7"/>
    <sheet name="FQQQQ HPS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0" l="1"/>
  <c r="X4" i="10"/>
  <c r="Y4" i="10"/>
  <c r="W5" i="10"/>
  <c r="X5" i="10"/>
  <c r="Y5" i="10"/>
  <c r="W6" i="10"/>
  <c r="X6" i="10"/>
  <c r="Y6" i="10"/>
  <c r="W7" i="10"/>
  <c r="X7" i="10"/>
  <c r="Y7" i="10"/>
  <c r="W8" i="10"/>
  <c r="X8" i="10"/>
  <c r="Y8" i="10"/>
  <c r="W9" i="10"/>
  <c r="X9" i="10"/>
  <c r="Y9" i="10"/>
  <c r="W10" i="10"/>
  <c r="X10" i="10"/>
  <c r="Y10" i="10"/>
  <c r="W11" i="10"/>
  <c r="X11" i="10"/>
  <c r="Y11" i="10"/>
  <c r="W12" i="10"/>
  <c r="X12" i="10"/>
  <c r="Y12" i="10"/>
  <c r="W13" i="10"/>
  <c r="X13" i="10"/>
  <c r="Y13" i="10"/>
  <c r="W14" i="10"/>
  <c r="X14" i="10"/>
  <c r="Y14" i="10"/>
  <c r="W15" i="10"/>
  <c r="X15" i="10"/>
  <c r="Y15" i="10"/>
  <c r="W16" i="10"/>
  <c r="X16" i="10"/>
  <c r="Y16" i="10"/>
  <c r="W17" i="10"/>
  <c r="X17" i="10"/>
  <c r="Y17" i="10"/>
  <c r="W18" i="10"/>
  <c r="X18" i="10"/>
  <c r="Y18" i="10"/>
  <c r="W19" i="10"/>
  <c r="X19" i="10"/>
  <c r="Y19" i="10"/>
  <c r="W20" i="10"/>
  <c r="X20" i="10"/>
  <c r="Y20" i="10"/>
  <c r="W21" i="10"/>
  <c r="X21" i="10"/>
  <c r="Y21" i="10"/>
  <c r="W22" i="10"/>
  <c r="X22" i="10"/>
  <c r="Y22" i="10"/>
  <c r="W23" i="10"/>
  <c r="X23" i="10"/>
  <c r="Y23" i="10"/>
  <c r="W24" i="10"/>
  <c r="X24" i="10"/>
  <c r="Y24" i="10"/>
  <c r="W25" i="10"/>
  <c r="X25" i="10"/>
  <c r="Y25" i="10"/>
  <c r="W26" i="10"/>
  <c r="X26" i="10"/>
  <c r="Y26" i="10"/>
  <c r="W27" i="10"/>
  <c r="X27" i="10"/>
  <c r="Y27" i="10"/>
  <c r="W28" i="10"/>
  <c r="X28" i="10"/>
  <c r="Y28" i="10"/>
  <c r="W29" i="10"/>
  <c r="X29" i="10"/>
  <c r="Y29" i="10"/>
  <c r="W30" i="10"/>
  <c r="X30" i="10"/>
  <c r="Y30" i="10"/>
  <c r="W31" i="10"/>
  <c r="X31" i="10"/>
  <c r="Y31" i="10"/>
  <c r="W32" i="10"/>
  <c r="X32" i="10"/>
  <c r="Y32" i="10"/>
  <c r="W33" i="10"/>
  <c r="X33" i="10"/>
  <c r="Y33" i="10"/>
  <c r="W34" i="10"/>
  <c r="X34" i="10"/>
  <c r="Y34" i="10"/>
  <c r="W35" i="10"/>
  <c r="X35" i="10"/>
  <c r="Y35" i="10"/>
  <c r="Y3" i="10"/>
  <c r="X3" i="10"/>
  <c r="W3" i="10"/>
  <c r="H35" i="9" l="1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35" i="7" l="1"/>
  <c r="E35" i="7"/>
  <c r="D35" i="7"/>
  <c r="G35" i="7" s="1"/>
  <c r="F34" i="7"/>
  <c r="E34" i="7" s="1"/>
  <c r="D34" i="7"/>
  <c r="G34" i="7" s="1"/>
  <c r="G33" i="7"/>
  <c r="D33" i="7"/>
  <c r="F33" i="7" s="1"/>
  <c r="E33" i="7" s="1"/>
  <c r="F32" i="7"/>
  <c r="E32" i="7" s="1"/>
  <c r="D32" i="7"/>
  <c r="G32" i="7" s="1"/>
  <c r="G31" i="7"/>
  <c r="F31" i="7"/>
  <c r="E31" i="7" s="1"/>
  <c r="D31" i="7"/>
  <c r="F30" i="7"/>
  <c r="E30" i="7"/>
  <c r="D30" i="7"/>
  <c r="G30" i="7" s="1"/>
  <c r="F29" i="7"/>
  <c r="E29" i="7"/>
  <c r="D29" i="7"/>
  <c r="G29" i="7" s="1"/>
  <c r="D28" i="7"/>
  <c r="G28" i="7" s="1"/>
  <c r="G27" i="7"/>
  <c r="F27" i="7"/>
  <c r="E27" i="7" s="1"/>
  <c r="D27" i="7"/>
  <c r="G26" i="7"/>
  <c r="F26" i="7"/>
  <c r="E26" i="7" s="1"/>
  <c r="D26" i="7"/>
  <c r="F25" i="7"/>
  <c r="E25" i="7"/>
  <c r="D25" i="7"/>
  <c r="G25" i="7" s="1"/>
  <c r="F24" i="7"/>
  <c r="E24" i="7"/>
  <c r="D24" i="7"/>
  <c r="G24" i="7" s="1"/>
  <c r="F23" i="7"/>
  <c r="E23" i="7"/>
  <c r="D23" i="7"/>
  <c r="G23" i="7" s="1"/>
  <c r="F22" i="7"/>
  <c r="E22" i="7" s="1"/>
  <c r="D22" i="7"/>
  <c r="G22" i="7" s="1"/>
  <c r="D21" i="7"/>
  <c r="G21" i="7" s="1"/>
  <c r="G20" i="7"/>
  <c r="D20" i="7"/>
  <c r="F20" i="7" s="1"/>
  <c r="E20" i="7" s="1"/>
  <c r="F19" i="7"/>
  <c r="E19" i="7" s="1"/>
  <c r="D19" i="7"/>
  <c r="G19" i="7" s="1"/>
  <c r="F18" i="7"/>
  <c r="E18" i="7"/>
  <c r="D18" i="7"/>
  <c r="G18" i="7" s="1"/>
  <c r="D17" i="7"/>
  <c r="G17" i="7" s="1"/>
  <c r="D16" i="7"/>
  <c r="G16" i="7" s="1"/>
  <c r="F15" i="7"/>
  <c r="E15" i="7" s="1"/>
  <c r="D15" i="7"/>
  <c r="G15" i="7" s="1"/>
  <c r="D14" i="7"/>
  <c r="G14" i="7" s="1"/>
  <c r="G13" i="7"/>
  <c r="F13" i="7"/>
  <c r="E13" i="7"/>
  <c r="D13" i="7"/>
  <c r="D12" i="7"/>
  <c r="G12" i="7" s="1"/>
  <c r="F11" i="7"/>
  <c r="E11" i="7"/>
  <c r="D11" i="7"/>
  <c r="G11" i="7" s="1"/>
  <c r="D10" i="7"/>
  <c r="G10" i="7" s="1"/>
  <c r="F9" i="7"/>
  <c r="E9" i="7"/>
  <c r="D9" i="7"/>
  <c r="G9" i="7" s="1"/>
  <c r="D8" i="7"/>
  <c r="G8" i="7" s="1"/>
  <c r="D7" i="7"/>
  <c r="G7" i="7" s="1"/>
  <c r="D6" i="7"/>
  <c r="G6" i="7" s="1"/>
  <c r="G5" i="7"/>
  <c r="F5" i="7"/>
  <c r="E5" i="7"/>
  <c r="D5" i="7"/>
  <c r="D4" i="7"/>
  <c r="G4" i="7" s="1"/>
  <c r="D3" i="7"/>
  <c r="G3" i="7" s="1"/>
  <c r="F3" i="7" l="1"/>
  <c r="E3" i="7" s="1"/>
  <c r="F4" i="7"/>
  <c r="E4" i="7" s="1"/>
  <c r="F7" i="7"/>
  <c r="E7" i="7" s="1"/>
  <c r="F8" i="7"/>
  <c r="E8" i="7" s="1"/>
  <c r="F10" i="7"/>
  <c r="E10" i="7" s="1"/>
  <c r="F12" i="7"/>
  <c r="E12" i="7" s="1"/>
  <c r="F14" i="7"/>
  <c r="E14" i="7" s="1"/>
  <c r="F16" i="7"/>
  <c r="E16" i="7" s="1"/>
  <c r="F17" i="7"/>
  <c r="E17" i="7" s="1"/>
  <c r="F21" i="7"/>
  <c r="E21" i="7" s="1"/>
  <c r="F28" i="7"/>
  <c r="E28" i="7" s="1"/>
  <c r="F6" i="7"/>
  <c r="E6" i="7" s="1"/>
  <c r="F4" i="4"/>
  <c r="F5" i="4"/>
  <c r="F9" i="4"/>
  <c r="F11" i="4"/>
  <c r="F13" i="4"/>
  <c r="F15" i="4"/>
  <c r="F22" i="4"/>
  <c r="F23" i="4"/>
  <c r="F26" i="4"/>
  <c r="F27" i="4"/>
  <c r="F30" i="4"/>
  <c r="F31" i="4"/>
  <c r="F32" i="4"/>
  <c r="F34" i="4"/>
  <c r="F35" i="4"/>
  <c r="F3" i="4" l="1"/>
  <c r="F5" i="6" l="1"/>
  <c r="E5" i="6" s="1"/>
  <c r="F7" i="6"/>
  <c r="F9" i="6"/>
  <c r="F11" i="6"/>
  <c r="E11" i="6" s="1"/>
  <c r="F13" i="6"/>
  <c r="E13" i="6" s="1"/>
  <c r="F15" i="6"/>
  <c r="E15" i="6" s="1"/>
  <c r="F18" i="6"/>
  <c r="F19" i="6"/>
  <c r="F20" i="6"/>
  <c r="F22" i="6"/>
  <c r="E22" i="6" s="1"/>
  <c r="F23" i="6"/>
  <c r="F24" i="6"/>
  <c r="F25" i="6"/>
  <c r="F26" i="6"/>
  <c r="E26" i="6" s="1"/>
  <c r="F27" i="6"/>
  <c r="E27" i="6" s="1"/>
  <c r="F29" i="6"/>
  <c r="F30" i="6"/>
  <c r="F31" i="6"/>
  <c r="E31" i="6" s="1"/>
  <c r="F32" i="6"/>
  <c r="F33" i="6"/>
  <c r="F34" i="6"/>
  <c r="E34" i="6" s="1"/>
  <c r="F35" i="6"/>
  <c r="F3" i="6"/>
  <c r="D4" i="6"/>
  <c r="D5" i="6"/>
  <c r="D6" i="6"/>
  <c r="F6" i="6" s="1"/>
  <c r="D7" i="6"/>
  <c r="D8" i="6"/>
  <c r="F8" i="6" s="1"/>
  <c r="D9" i="6"/>
  <c r="D10" i="6"/>
  <c r="F10" i="6" s="1"/>
  <c r="D11" i="6"/>
  <c r="D12" i="6"/>
  <c r="F12" i="6" s="1"/>
  <c r="D13" i="6"/>
  <c r="D14" i="6"/>
  <c r="G14" i="6" s="1"/>
  <c r="D15" i="6"/>
  <c r="G15" i="6" s="1"/>
  <c r="D16" i="6"/>
  <c r="F16" i="6" s="1"/>
  <c r="D17" i="6"/>
  <c r="F17" i="6" s="1"/>
  <c r="D18" i="6"/>
  <c r="G18" i="6" s="1"/>
  <c r="D19" i="6"/>
  <c r="D20" i="6"/>
  <c r="D21" i="6"/>
  <c r="F21" i="6" s="1"/>
  <c r="D22" i="6"/>
  <c r="G22" i="6" s="1"/>
  <c r="D23" i="6"/>
  <c r="D24" i="6"/>
  <c r="D25" i="6"/>
  <c r="D26" i="6"/>
  <c r="D27" i="6"/>
  <c r="D28" i="6"/>
  <c r="F28" i="6" s="1"/>
  <c r="D29" i="6"/>
  <c r="D30" i="6"/>
  <c r="G30" i="6" s="1"/>
  <c r="D31" i="6"/>
  <c r="D32" i="6"/>
  <c r="D33" i="6"/>
  <c r="D34" i="6"/>
  <c r="G34" i="6" s="1"/>
  <c r="D35" i="6"/>
  <c r="D3" i="6"/>
  <c r="G29" i="6"/>
  <c r="G33" i="6"/>
  <c r="E32" i="5"/>
  <c r="E4" i="5"/>
  <c r="E4" i="4"/>
  <c r="E5" i="4"/>
  <c r="E6" i="4"/>
  <c r="E9" i="4"/>
  <c r="E10" i="4"/>
  <c r="E11" i="4"/>
  <c r="E13" i="4"/>
  <c r="E14" i="4"/>
  <c r="E15" i="4"/>
  <c r="E18" i="4"/>
  <c r="E22" i="4"/>
  <c r="E23" i="4"/>
  <c r="E26" i="4"/>
  <c r="E27" i="4"/>
  <c r="E30" i="4"/>
  <c r="E31" i="4"/>
  <c r="E32" i="4"/>
  <c r="E34" i="4"/>
  <c r="E35" i="4"/>
  <c r="E3" i="4"/>
  <c r="G35" i="6"/>
  <c r="E35" i="6"/>
  <c r="G32" i="6"/>
  <c r="E32" i="6"/>
  <c r="G31" i="6"/>
  <c r="E30" i="6"/>
  <c r="G28" i="6"/>
  <c r="G27" i="6"/>
  <c r="G26" i="6"/>
  <c r="G25" i="6"/>
  <c r="G24" i="6"/>
  <c r="G23" i="6"/>
  <c r="G21" i="6"/>
  <c r="G20" i="6"/>
  <c r="G19" i="6"/>
  <c r="G17" i="6"/>
  <c r="G16" i="6"/>
  <c r="G13" i="6"/>
  <c r="G12" i="6"/>
  <c r="G11" i="6"/>
  <c r="E9" i="6"/>
  <c r="G9" i="6"/>
  <c r="G8" i="6"/>
  <c r="G7" i="6"/>
  <c r="G6" i="6"/>
  <c r="G5" i="6"/>
  <c r="G4" i="6"/>
  <c r="E3" i="6"/>
  <c r="G3" i="6"/>
  <c r="F4" i="5"/>
  <c r="F5" i="5"/>
  <c r="E5" i="5" s="1"/>
  <c r="F11" i="5"/>
  <c r="E11" i="5" s="1"/>
  <c r="F15" i="5"/>
  <c r="E15" i="5" s="1"/>
  <c r="F18" i="5"/>
  <c r="E18" i="5" s="1"/>
  <c r="F19" i="5"/>
  <c r="E19" i="5" s="1"/>
  <c r="F22" i="5"/>
  <c r="E22" i="5" s="1"/>
  <c r="F23" i="5"/>
  <c r="E23" i="5" s="1"/>
  <c r="F25" i="5"/>
  <c r="E25" i="5" s="1"/>
  <c r="F26" i="5"/>
  <c r="E26" i="5" s="1"/>
  <c r="F27" i="5"/>
  <c r="E27" i="5" s="1"/>
  <c r="F30" i="5"/>
  <c r="E30" i="5" s="1"/>
  <c r="F31" i="5"/>
  <c r="E31" i="5" s="1"/>
  <c r="F32" i="5"/>
  <c r="F35" i="5"/>
  <c r="E35" i="5" s="1"/>
  <c r="F3" i="5"/>
  <c r="E3" i="5" s="1"/>
  <c r="G35" i="5"/>
  <c r="D35" i="5"/>
  <c r="D34" i="5"/>
  <c r="F34" i="5" s="1"/>
  <c r="E34" i="5" s="1"/>
  <c r="G33" i="5"/>
  <c r="D33" i="5"/>
  <c r="F33" i="5" s="1"/>
  <c r="E33" i="5" s="1"/>
  <c r="D32" i="5"/>
  <c r="D31" i="5"/>
  <c r="G30" i="5"/>
  <c r="D30" i="5"/>
  <c r="D29" i="5"/>
  <c r="F29" i="5" s="1"/>
  <c r="E29" i="5" s="1"/>
  <c r="D28" i="5"/>
  <c r="F28" i="5" s="1"/>
  <c r="E28" i="5" s="1"/>
  <c r="G27" i="5"/>
  <c r="D27" i="5"/>
  <c r="G26" i="5"/>
  <c r="D26" i="5"/>
  <c r="D25" i="5"/>
  <c r="D24" i="5"/>
  <c r="F24" i="5" s="1"/>
  <c r="E24" i="5" s="1"/>
  <c r="G23" i="5"/>
  <c r="D23" i="5"/>
  <c r="G22" i="5"/>
  <c r="D22" i="5"/>
  <c r="D21" i="5"/>
  <c r="F21" i="5" s="1"/>
  <c r="E21" i="5" s="1"/>
  <c r="D20" i="5"/>
  <c r="F20" i="5" s="1"/>
  <c r="E20" i="5" s="1"/>
  <c r="D19" i="5"/>
  <c r="D18" i="5"/>
  <c r="D17" i="5"/>
  <c r="F17" i="5" s="1"/>
  <c r="E17" i="5" s="1"/>
  <c r="D16" i="5"/>
  <c r="F16" i="5" s="1"/>
  <c r="E16" i="5" s="1"/>
  <c r="G15" i="5"/>
  <c r="D15" i="5"/>
  <c r="D14" i="5"/>
  <c r="F14" i="5" s="1"/>
  <c r="E14" i="5" s="1"/>
  <c r="G13" i="5"/>
  <c r="D13" i="5"/>
  <c r="F13" i="5" s="1"/>
  <c r="E13" i="5" s="1"/>
  <c r="D12" i="5"/>
  <c r="F12" i="5" s="1"/>
  <c r="E12" i="5" s="1"/>
  <c r="D11" i="5"/>
  <c r="G10" i="5"/>
  <c r="D10" i="5"/>
  <c r="F10" i="5" s="1"/>
  <c r="E10" i="5" s="1"/>
  <c r="D9" i="5"/>
  <c r="F9" i="5" s="1"/>
  <c r="E9" i="5" s="1"/>
  <c r="D8" i="5"/>
  <c r="F8" i="5" s="1"/>
  <c r="E8" i="5" s="1"/>
  <c r="D7" i="5"/>
  <c r="F7" i="5" s="1"/>
  <c r="E7" i="5" s="1"/>
  <c r="D6" i="5"/>
  <c r="F6" i="5" s="1"/>
  <c r="E6" i="5" s="1"/>
  <c r="G5" i="5"/>
  <c r="D5" i="5"/>
  <c r="G4" i="5"/>
  <c r="D4" i="5"/>
  <c r="D3" i="5"/>
  <c r="G4" i="4"/>
  <c r="G5" i="4"/>
  <c r="G11" i="4"/>
  <c r="G22" i="4"/>
  <c r="G23" i="4"/>
  <c r="G26" i="4"/>
  <c r="G27" i="4"/>
  <c r="G30" i="4"/>
  <c r="G31" i="4"/>
  <c r="G32" i="4"/>
  <c r="G35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" i="2"/>
  <c r="D35" i="4"/>
  <c r="D34" i="4"/>
  <c r="G34" i="4" s="1"/>
  <c r="D33" i="4"/>
  <c r="D32" i="4"/>
  <c r="D31" i="4"/>
  <c r="D30" i="4"/>
  <c r="D29" i="4"/>
  <c r="F29" i="4" s="1"/>
  <c r="E29" i="4" s="1"/>
  <c r="D28" i="4"/>
  <c r="F28" i="4" s="1"/>
  <c r="E28" i="4" s="1"/>
  <c r="D27" i="4"/>
  <c r="D26" i="4"/>
  <c r="D25" i="4"/>
  <c r="F25" i="4" s="1"/>
  <c r="E25" i="4" s="1"/>
  <c r="D24" i="4"/>
  <c r="F24" i="4" s="1"/>
  <c r="E24" i="4" s="1"/>
  <c r="D23" i="4"/>
  <c r="D22" i="4"/>
  <c r="D21" i="4"/>
  <c r="D20" i="4"/>
  <c r="F20" i="4" s="1"/>
  <c r="E20" i="4" s="1"/>
  <c r="D19" i="4"/>
  <c r="F19" i="4" s="1"/>
  <c r="E19" i="4" s="1"/>
  <c r="D18" i="4"/>
  <c r="F18" i="4" s="1"/>
  <c r="D17" i="4"/>
  <c r="D16" i="4"/>
  <c r="F16" i="4" s="1"/>
  <c r="E16" i="4" s="1"/>
  <c r="D15" i="4"/>
  <c r="D14" i="4"/>
  <c r="F14" i="4" s="1"/>
  <c r="D13" i="4"/>
  <c r="G13" i="4" s="1"/>
  <c r="D12" i="4"/>
  <c r="F12" i="4" s="1"/>
  <c r="E12" i="4" s="1"/>
  <c r="D11" i="4"/>
  <c r="D10" i="4"/>
  <c r="F10" i="4" s="1"/>
  <c r="D9" i="4"/>
  <c r="G9" i="4" s="1"/>
  <c r="D8" i="4"/>
  <c r="F8" i="4" s="1"/>
  <c r="E8" i="4" s="1"/>
  <c r="D7" i="4"/>
  <c r="F7" i="4" s="1"/>
  <c r="E7" i="4" s="1"/>
  <c r="D6" i="4"/>
  <c r="F6" i="4" s="1"/>
  <c r="D5" i="4"/>
  <c r="D4" i="4"/>
  <c r="D3" i="4"/>
  <c r="D35" i="2"/>
  <c r="D34" i="2"/>
  <c r="D33" i="2"/>
  <c r="E33" i="2" s="1"/>
  <c r="F33" i="2" s="1"/>
  <c r="D32" i="2"/>
  <c r="E32" i="2" s="1"/>
  <c r="F32" i="2" s="1"/>
  <c r="D31" i="2"/>
  <c r="D30" i="2"/>
  <c r="D29" i="2"/>
  <c r="E29" i="2" s="1"/>
  <c r="F29" i="2" s="1"/>
  <c r="D28" i="2"/>
  <c r="E28" i="2" s="1"/>
  <c r="F28" i="2" s="1"/>
  <c r="D27" i="2"/>
  <c r="D26" i="2"/>
  <c r="D25" i="2"/>
  <c r="E25" i="2" s="1"/>
  <c r="F25" i="2" s="1"/>
  <c r="D24" i="2"/>
  <c r="E24" i="2" s="1"/>
  <c r="F24" i="2" s="1"/>
  <c r="D23" i="2"/>
  <c r="E35" i="2"/>
  <c r="E34" i="2"/>
  <c r="F34" i="2" s="1"/>
  <c r="E31" i="2"/>
  <c r="E30" i="2"/>
  <c r="F30" i="2" s="1"/>
  <c r="E27" i="2"/>
  <c r="F27" i="2" s="1"/>
  <c r="E26" i="2"/>
  <c r="E23" i="2"/>
  <c r="F23" i="2" s="1"/>
  <c r="E20" i="2"/>
  <c r="F20" i="2" s="1"/>
  <c r="E19" i="2"/>
  <c r="E16" i="2"/>
  <c r="F16" i="2" s="1"/>
  <c r="E15" i="2"/>
  <c r="F15" i="2" s="1"/>
  <c r="E12" i="2"/>
  <c r="F12" i="2" s="1"/>
  <c r="E11" i="2"/>
  <c r="F11" i="2" s="1"/>
  <c r="E8" i="2"/>
  <c r="F8" i="2" s="1"/>
  <c r="E7" i="2"/>
  <c r="E4" i="2"/>
  <c r="F4" i="2" s="1"/>
  <c r="E3" i="2"/>
  <c r="F3" i="2" s="1"/>
  <c r="F7" i="2"/>
  <c r="F19" i="2"/>
  <c r="F26" i="2"/>
  <c r="F31" i="2"/>
  <c r="F35" i="2"/>
  <c r="D22" i="2"/>
  <c r="E22" i="2" s="1"/>
  <c r="F22" i="2" s="1"/>
  <c r="D21" i="2"/>
  <c r="E21" i="2" s="1"/>
  <c r="F21" i="2" s="1"/>
  <c r="D20" i="2"/>
  <c r="D19" i="2"/>
  <c r="D18" i="2"/>
  <c r="E18" i="2" s="1"/>
  <c r="F18" i="2" s="1"/>
  <c r="D17" i="2"/>
  <c r="E17" i="2" s="1"/>
  <c r="F17" i="2" s="1"/>
  <c r="D16" i="2"/>
  <c r="D15" i="2"/>
  <c r="D14" i="2"/>
  <c r="E14" i="2" s="1"/>
  <c r="F14" i="2" s="1"/>
  <c r="D13" i="2"/>
  <c r="E13" i="2" s="1"/>
  <c r="F13" i="2" s="1"/>
  <c r="D12" i="2"/>
  <c r="D11" i="2"/>
  <c r="D10" i="2"/>
  <c r="E10" i="2" s="1"/>
  <c r="F10" i="2" s="1"/>
  <c r="D9" i="2"/>
  <c r="E9" i="2" s="1"/>
  <c r="F9" i="2" s="1"/>
  <c r="D8" i="2"/>
  <c r="D7" i="2"/>
  <c r="D6" i="2"/>
  <c r="E6" i="2" s="1"/>
  <c r="F6" i="2" s="1"/>
  <c r="D5" i="2"/>
  <c r="E5" i="2" s="1"/>
  <c r="F5" i="2" s="1"/>
  <c r="D4" i="2"/>
  <c r="D3" i="2"/>
  <c r="G17" i="4" l="1"/>
  <c r="F17" i="4"/>
  <c r="E17" i="4" s="1"/>
  <c r="G21" i="4"/>
  <c r="F21" i="4"/>
  <c r="E21" i="4" s="1"/>
  <c r="G33" i="4"/>
  <c r="F33" i="4"/>
  <c r="E33" i="4" s="1"/>
  <c r="G10" i="4"/>
  <c r="G10" i="6"/>
  <c r="F14" i="6"/>
  <c r="G28" i="4"/>
  <c r="G20" i="4"/>
  <c r="G7" i="4"/>
  <c r="F4" i="6"/>
  <c r="E4" i="6" s="1"/>
  <c r="E23" i="6"/>
  <c r="E6" i="6"/>
  <c r="E7" i="6"/>
  <c r="E8" i="6"/>
  <c r="E10" i="6"/>
  <c r="E12" i="6"/>
  <c r="E14" i="6"/>
  <c r="E16" i="6"/>
  <c r="E17" i="6"/>
  <c r="E18" i="6"/>
  <c r="E19" i="6"/>
  <c r="E20" i="6"/>
  <c r="E21" i="6"/>
  <c r="E24" i="6"/>
  <c r="E25" i="6"/>
  <c r="E28" i="6"/>
  <c r="E29" i="6"/>
  <c r="E33" i="6"/>
  <c r="G17" i="5"/>
  <c r="G19" i="5"/>
  <c r="G21" i="5"/>
  <c r="G24" i="5"/>
  <c r="G29" i="5"/>
  <c r="G3" i="5"/>
  <c r="G6" i="5"/>
  <c r="G8" i="5"/>
  <c r="G11" i="5"/>
  <c r="G16" i="5"/>
  <c r="G18" i="5"/>
  <c r="G20" i="5"/>
  <c r="G25" i="5"/>
  <c r="G28" i="5"/>
  <c r="G31" i="5"/>
  <c r="G34" i="5"/>
  <c r="G7" i="5"/>
  <c r="G12" i="5"/>
  <c r="G9" i="5"/>
  <c r="G14" i="5"/>
  <c r="G32" i="5"/>
  <c r="G3" i="4"/>
  <c r="G25" i="4"/>
  <c r="G24" i="4"/>
  <c r="G29" i="4"/>
  <c r="G19" i="4"/>
  <c r="G16" i="4"/>
  <c r="G14" i="4"/>
  <c r="G18" i="4"/>
  <c r="G15" i="4"/>
  <c r="G12" i="4"/>
  <c r="G6" i="4"/>
  <c r="G8" i="4"/>
  <c r="C2" i="1"/>
  <c r="C3" i="1"/>
  <c r="C1" i="1"/>
  <c r="C4" i="1" l="1"/>
  <c r="D4" i="1" s="1"/>
</calcChain>
</file>

<file path=xl/sharedStrings.xml><?xml version="1.0" encoding="utf-8"?>
<sst xmlns="http://schemas.openxmlformats.org/spreadsheetml/2006/main" count="292" uniqueCount="48">
  <si>
    <t>FIQIH</t>
  </si>
  <si>
    <t>ACHMAD FATHIR IZUDDIN</t>
  </si>
  <si>
    <t>ACHMAD SEPTIAN HAMDANI</t>
  </si>
  <si>
    <t>ACHMAD SULAIMAN</t>
  </si>
  <si>
    <t>AININ NAFISA FEBRIYANTI</t>
  </si>
  <si>
    <t>AISYAH DWI ANDINI</t>
  </si>
  <si>
    <t>AJENG AGUSTINA KIRANA PUTRI</t>
  </si>
  <si>
    <t>ALVIAN FAIZULHAQQI</t>
  </si>
  <si>
    <t>ANGGITA RIZKY YUGA MEISYA</t>
  </si>
  <si>
    <t>AUFAN AZKAL ABRORI</t>
  </si>
  <si>
    <t>AURA SALSABILA WULAN SARI</t>
  </si>
  <si>
    <t>AZZA PRISHAL DWI PUTRA</t>
  </si>
  <si>
    <t>BALQIS NAILA AUDIA</t>
  </si>
  <si>
    <t>BIMA SATRIA DIRGANTARA</t>
  </si>
  <si>
    <t>DEVI KARUNIA RATNA PUTRI</t>
  </si>
  <si>
    <t>DEVITA FEBRIANI PUTRI</t>
  </si>
  <si>
    <t>EKA AULIYA` PUTRI</t>
  </si>
  <si>
    <t>ERSA PUSPITA EKA ROSA LINDA</t>
  </si>
  <si>
    <t>FABIYAN TRI BAKTI OKTAFIAN</t>
  </si>
  <si>
    <t>FAKHIS GABRIL LIA</t>
  </si>
  <si>
    <t>FELISITA APRILIA NUR NIHAYA</t>
  </si>
  <si>
    <t>FIRDA DWI ANDRIANI</t>
  </si>
  <si>
    <t>GALANG MARDHOTILLAH SATOTO</t>
  </si>
  <si>
    <t>GALIH FAREL PRASETYO</t>
  </si>
  <si>
    <t>GILANG AKBAR PRASETYO</t>
  </si>
  <si>
    <t>HADI GUNAWAN</t>
  </si>
  <si>
    <t xml:space="preserve">IKA KURNIA WATI AGUSTINA </t>
  </si>
  <si>
    <t>IYAAD  AFLAKHA RAMZII</t>
  </si>
  <si>
    <t>JULI ANDRIYANTO</t>
  </si>
  <si>
    <t>M. RIZKY RIDWAN</t>
  </si>
  <si>
    <t>MOCHAMAD RAFLI DIAN SAPUTRA</t>
  </si>
  <si>
    <t>MUHAMMAD ALVIN RIDHO</t>
  </si>
  <si>
    <t>STANY RAFIDAH RAHMANIA</t>
  </si>
  <si>
    <t>USWATUN KHASANAH</t>
  </si>
  <si>
    <t>NO</t>
  </si>
  <si>
    <t>NAMA</t>
  </si>
  <si>
    <t>PERBAIKAN</t>
  </si>
  <si>
    <t>NILAI ASLI</t>
  </si>
  <si>
    <t>NILAI U/ RAPORT</t>
  </si>
  <si>
    <t>ALQURAN HADITS</t>
  </si>
  <si>
    <t>B INGGRIS</t>
  </si>
  <si>
    <t>AVERAGE</t>
  </si>
  <si>
    <t>NILAI</t>
  </si>
  <si>
    <t>S</t>
  </si>
  <si>
    <t>I</t>
  </si>
  <si>
    <t>A</t>
  </si>
  <si>
    <t>JML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</si>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</sst>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24"/>
      <color theme="4" tint="0.59999389629810485"/>
      <name val="Arial Black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center"/>
    </xf>
    <xf numFmtId="0" fontId="0" fillId="5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3" fillId="3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7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1"/>
        </patternFill>
      </fill>
      <border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0</xdr:row>
      <xdr:rowOff>0</xdr:rowOff>
    </xdr:from>
    <xdr:ext cx="2438400" cy="2076450"/>
    <xdr:sp macro="" textlink="$D$4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14600" y="0"/>
          <a:ext cx="2438400" cy="207645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fld id="{298D9D72-3316-43CE-B5AA-A1B6FD90D278}" type="TxLink">
            <a:rPr lang="en-US" sz="6600" b="1" i="0" u="none" strike="noStrike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Calibri"/>
              <a:cs typeface="Calibri"/>
            </a:rPr>
            <a:pPr algn="ctr"/>
            <a:t>16,8</a:t>
          </a:fld>
          <a:endParaRPr lang="en-US" sz="66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D2" sqref="D2"/>
    </sheetView>
  </sheetViews>
  <sheetFormatPr defaultColWidth="0" defaultRowHeight="15" zeroHeight="1" x14ac:dyDescent="0.25"/>
  <cols>
    <col min="1" max="3" width="9.140625" customWidth="1"/>
    <col min="4" max="4" width="10.140625" customWidth="1"/>
    <col min="5" max="8" width="9.140625" customWidth="1"/>
    <col min="9" max="16384" width="9.140625" hidden="1"/>
  </cols>
  <sheetData>
    <row r="1" spans="1:8" ht="41.25" customHeight="1" x14ac:dyDescent="0.25">
      <c r="A1" s="1">
        <v>25</v>
      </c>
      <c r="B1" s="1">
        <v>1</v>
      </c>
      <c r="C1" s="1">
        <f>A1*B1</f>
        <v>25</v>
      </c>
      <c r="D1" s="2">
        <v>6</v>
      </c>
      <c r="E1" s="26"/>
      <c r="F1" s="27"/>
      <c r="G1" s="27"/>
      <c r="H1" s="27"/>
    </row>
    <row r="2" spans="1:8" ht="41.25" customHeight="1" x14ac:dyDescent="0.25">
      <c r="A2" s="1">
        <v>10</v>
      </c>
      <c r="B2" s="1">
        <v>5</v>
      </c>
      <c r="C2" s="1">
        <f t="shared" ref="C2:C3" si="0">A2*B2</f>
        <v>50</v>
      </c>
      <c r="D2" s="2">
        <v>15</v>
      </c>
      <c r="E2" s="26"/>
      <c r="F2" s="27"/>
      <c r="G2" s="27"/>
      <c r="H2" s="27"/>
    </row>
    <row r="3" spans="1:8" ht="41.25" customHeight="1" x14ac:dyDescent="0.25">
      <c r="A3" s="1">
        <v>5</v>
      </c>
      <c r="B3" s="1">
        <v>10</v>
      </c>
      <c r="C3" s="1">
        <f t="shared" si="0"/>
        <v>50</v>
      </c>
      <c r="D3" s="2"/>
      <c r="E3" s="26"/>
      <c r="F3" s="27"/>
      <c r="G3" s="27"/>
      <c r="H3" s="27"/>
    </row>
    <row r="4" spans="1:8" ht="41.25" customHeight="1" x14ac:dyDescent="0.25">
      <c r="A4" s="1"/>
      <c r="B4" s="1"/>
      <c r="C4" s="1">
        <f>SUM(C1:C3)</f>
        <v>125</v>
      </c>
      <c r="D4" s="4">
        <f>SUM(D1:D3)/C4*100</f>
        <v>16.8</v>
      </c>
      <c r="E4" s="26"/>
      <c r="F4" s="27"/>
      <c r="G4" s="27"/>
      <c r="H4" s="27"/>
    </row>
  </sheetData>
  <sheetProtection algorithmName="SHA-512" hashValue="MG7z4SEI53soC+hpvH52P37ma52b/RG8p9I7orULvFrVjEbFngrjrEtj7Mgif6cvBA2YGFDrzULnkIz6Z9gcRA==" saltValue="wMWY8iveOxu5I3/W6FFTcw==" spinCount="100000" sheet="1" objects="1" scenarios="1"/>
  <protectedRanges>
    <protectedRange sqref="D1:D3" name="Range1"/>
  </protectedRanges>
  <mergeCells count="1">
    <mergeCell ref="E1:H4"/>
  </mergeCells>
  <dataValidations count="4">
    <dataValidation allowBlank="1" showInputMessage="1" showErrorMessage="1" prompt="NILAI" sqref="D4"/>
    <dataValidation allowBlank="1" showInputMessage="1" showErrorMessage="1" prompt="POIN ROM I" sqref="D1"/>
    <dataValidation allowBlank="1" showInputMessage="1" showErrorMessage="1" prompt="POIN ROM 2" sqref="D2"/>
    <dataValidation allowBlank="1" showInputMessage="1" showErrorMessage="1" prompt="POIN ROM 3" sqref="D3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3" sqref="F3:F35"/>
    </sheetView>
  </sheetViews>
  <sheetFormatPr defaultRowHeight="15" x14ac:dyDescent="0.25"/>
  <cols>
    <col min="2" max="2" width="31.7109375" bestFit="1" customWidth="1"/>
    <col min="3" max="6" width="11.5703125" style="3" customWidth="1"/>
  </cols>
  <sheetData>
    <row r="1" spans="1:7" ht="33" customHeight="1" x14ac:dyDescent="0.25">
      <c r="A1" s="28" t="s">
        <v>39</v>
      </c>
      <c r="B1" s="28"/>
      <c r="C1" s="28"/>
      <c r="D1" s="28"/>
      <c r="E1" s="28"/>
      <c r="F1" s="28"/>
    </row>
    <row r="2" spans="1:7" ht="29.25" customHeight="1" x14ac:dyDescent="0.25">
      <c r="A2" s="8" t="s">
        <v>34</v>
      </c>
      <c r="B2" s="8" t="s">
        <v>35</v>
      </c>
      <c r="C2" s="8" t="s">
        <v>37</v>
      </c>
      <c r="D2" s="8" t="s">
        <v>36</v>
      </c>
      <c r="E2" s="9"/>
      <c r="F2" s="8" t="s">
        <v>38</v>
      </c>
      <c r="G2" s="11"/>
    </row>
    <row r="3" spans="1:7" x14ac:dyDescent="0.25">
      <c r="A3" s="3">
        <v>1</v>
      </c>
      <c r="B3" t="s">
        <v>1</v>
      </c>
      <c r="C3" s="3">
        <v>38</v>
      </c>
      <c r="D3" s="3">
        <f>C3+28</f>
        <v>66</v>
      </c>
      <c r="E3" s="3" t="str">
        <f>IF(F3&lt;60,"D",IF(F3&lt;72,"C",IF(F3&lt;85,"B","A")))</f>
        <v>C</v>
      </c>
      <c r="F3" s="3">
        <f>IF(C3&gt;20,IF(C3+28&lt;60,60,D3),C3+35)</f>
        <v>66</v>
      </c>
      <c r="G3" s="6">
        <f>IF(C3&lt;21,C3,D3)</f>
        <v>66</v>
      </c>
    </row>
    <row r="4" spans="1:7" x14ac:dyDescent="0.25">
      <c r="A4" s="12">
        <v>2</v>
      </c>
      <c r="B4" s="5" t="s">
        <v>2</v>
      </c>
      <c r="C4" s="7">
        <v>19</v>
      </c>
      <c r="D4" s="7">
        <f t="shared" ref="D4:D35" si="0">C4+28</f>
        <v>47</v>
      </c>
      <c r="E4" s="3" t="str">
        <f t="shared" ref="E4:E35" si="1">IF(F4&lt;60,"D",IF(F4&lt;72,"C",IF(F4&lt;85,"B","A")))</f>
        <v>D</v>
      </c>
      <c r="F4" s="3">
        <f t="shared" ref="F4:F35" si="2">IF(C4&gt;20,IF(C4+28&lt;60,60,D4),C4+35)</f>
        <v>54</v>
      </c>
      <c r="G4" s="6">
        <f t="shared" ref="G4:G35" si="3">IF(C4&lt;21,C4,D4)</f>
        <v>19</v>
      </c>
    </row>
    <row r="5" spans="1:7" x14ac:dyDescent="0.25">
      <c r="A5" s="10">
        <v>3</v>
      </c>
      <c r="B5" t="s">
        <v>3</v>
      </c>
      <c r="C5" s="3">
        <v>15</v>
      </c>
      <c r="D5" s="3">
        <f t="shared" si="0"/>
        <v>43</v>
      </c>
      <c r="E5" s="3" t="str">
        <f t="shared" si="1"/>
        <v>D</v>
      </c>
      <c r="F5" s="3">
        <f t="shared" si="2"/>
        <v>50</v>
      </c>
      <c r="G5" s="6">
        <f t="shared" si="3"/>
        <v>15</v>
      </c>
    </row>
    <row r="6" spans="1:7" x14ac:dyDescent="0.25">
      <c r="A6" s="7">
        <v>4</v>
      </c>
      <c r="B6" s="5" t="s">
        <v>4</v>
      </c>
      <c r="C6" s="7">
        <v>42</v>
      </c>
      <c r="D6" s="7">
        <f t="shared" si="0"/>
        <v>70</v>
      </c>
      <c r="E6" s="3" t="str">
        <f t="shared" si="1"/>
        <v>C</v>
      </c>
      <c r="F6" s="3">
        <f t="shared" si="2"/>
        <v>70</v>
      </c>
      <c r="G6" s="6">
        <f t="shared" si="3"/>
        <v>70</v>
      </c>
    </row>
    <row r="7" spans="1:7" x14ac:dyDescent="0.25">
      <c r="A7" s="3">
        <v>5</v>
      </c>
      <c r="B7" t="s">
        <v>5</v>
      </c>
      <c r="C7" s="3">
        <v>51</v>
      </c>
      <c r="D7" s="3">
        <f t="shared" si="0"/>
        <v>79</v>
      </c>
      <c r="E7" s="3" t="str">
        <f t="shared" si="1"/>
        <v>B</v>
      </c>
      <c r="F7" s="3">
        <f t="shared" si="2"/>
        <v>79</v>
      </c>
      <c r="G7" s="6">
        <f t="shared" si="3"/>
        <v>79</v>
      </c>
    </row>
    <row r="8" spans="1:7" x14ac:dyDescent="0.25">
      <c r="A8" s="7">
        <v>6</v>
      </c>
      <c r="B8" s="5" t="s">
        <v>6</v>
      </c>
      <c r="C8" s="7">
        <v>33</v>
      </c>
      <c r="D8" s="7">
        <f t="shared" si="0"/>
        <v>61</v>
      </c>
      <c r="E8" s="3" t="str">
        <f t="shared" si="1"/>
        <v>C</v>
      </c>
      <c r="F8" s="3">
        <f t="shared" si="2"/>
        <v>61</v>
      </c>
      <c r="G8" s="6">
        <f t="shared" si="3"/>
        <v>61</v>
      </c>
    </row>
    <row r="9" spans="1:7" x14ac:dyDescent="0.25">
      <c r="A9" s="3">
        <v>7</v>
      </c>
      <c r="B9" t="s">
        <v>7</v>
      </c>
      <c r="C9" s="3">
        <v>34</v>
      </c>
      <c r="D9" s="3">
        <f t="shared" si="0"/>
        <v>62</v>
      </c>
      <c r="E9" s="3" t="str">
        <f t="shared" si="1"/>
        <v>C</v>
      </c>
      <c r="F9" s="3">
        <f t="shared" si="2"/>
        <v>62</v>
      </c>
      <c r="G9" s="6">
        <f t="shared" si="3"/>
        <v>62</v>
      </c>
    </row>
    <row r="10" spans="1:7" x14ac:dyDescent="0.25">
      <c r="A10" s="7">
        <v>8</v>
      </c>
      <c r="B10" s="5" t="s">
        <v>8</v>
      </c>
      <c r="C10" s="7">
        <v>47</v>
      </c>
      <c r="D10" s="7">
        <f t="shared" si="0"/>
        <v>75</v>
      </c>
      <c r="E10" s="3" t="str">
        <f t="shared" si="1"/>
        <v>B</v>
      </c>
      <c r="F10" s="3">
        <f t="shared" si="2"/>
        <v>75</v>
      </c>
      <c r="G10" s="6">
        <f t="shared" si="3"/>
        <v>75</v>
      </c>
    </row>
    <row r="11" spans="1:7" x14ac:dyDescent="0.25">
      <c r="A11" s="3">
        <v>9</v>
      </c>
      <c r="B11" t="s">
        <v>9</v>
      </c>
      <c r="C11" s="3">
        <v>28</v>
      </c>
      <c r="D11" s="3">
        <f t="shared" si="0"/>
        <v>56</v>
      </c>
      <c r="E11" s="3" t="str">
        <f t="shared" si="1"/>
        <v>C</v>
      </c>
      <c r="F11" s="3">
        <f t="shared" si="2"/>
        <v>60</v>
      </c>
      <c r="G11" s="6">
        <f t="shared" si="3"/>
        <v>56</v>
      </c>
    </row>
    <row r="12" spans="1:7" x14ac:dyDescent="0.25">
      <c r="A12" s="7">
        <v>10</v>
      </c>
      <c r="B12" s="5" t="s">
        <v>10</v>
      </c>
      <c r="C12" s="7">
        <v>48</v>
      </c>
      <c r="D12" s="7">
        <f t="shared" si="0"/>
        <v>76</v>
      </c>
      <c r="E12" s="3" t="str">
        <f t="shared" si="1"/>
        <v>B</v>
      </c>
      <c r="F12" s="3">
        <f t="shared" si="2"/>
        <v>76</v>
      </c>
      <c r="G12" s="6">
        <f t="shared" si="3"/>
        <v>76</v>
      </c>
    </row>
    <row r="13" spans="1:7" x14ac:dyDescent="0.25">
      <c r="A13" s="3">
        <v>11</v>
      </c>
      <c r="B13" t="s">
        <v>11</v>
      </c>
      <c r="C13" s="3">
        <v>37</v>
      </c>
      <c r="D13" s="3">
        <f t="shared" si="0"/>
        <v>65</v>
      </c>
      <c r="E13" s="3" t="str">
        <f t="shared" si="1"/>
        <v>C</v>
      </c>
      <c r="F13" s="3">
        <f t="shared" si="2"/>
        <v>65</v>
      </c>
      <c r="G13" s="6">
        <f t="shared" si="3"/>
        <v>65</v>
      </c>
    </row>
    <row r="14" spans="1:7" x14ac:dyDescent="0.25">
      <c r="A14" s="7">
        <v>12</v>
      </c>
      <c r="B14" s="5" t="s">
        <v>12</v>
      </c>
      <c r="C14" s="7">
        <v>59</v>
      </c>
      <c r="D14" s="7">
        <f t="shared" si="0"/>
        <v>87</v>
      </c>
      <c r="E14" s="3" t="str">
        <f t="shared" si="1"/>
        <v>A</v>
      </c>
      <c r="F14" s="3">
        <f t="shared" si="2"/>
        <v>87</v>
      </c>
      <c r="G14" s="6">
        <f t="shared" si="3"/>
        <v>87</v>
      </c>
    </row>
    <row r="15" spans="1:7" x14ac:dyDescent="0.25">
      <c r="A15" s="3">
        <v>13</v>
      </c>
      <c r="B15" t="s">
        <v>13</v>
      </c>
      <c r="C15" s="3">
        <v>36</v>
      </c>
      <c r="D15" s="3">
        <f t="shared" si="0"/>
        <v>64</v>
      </c>
      <c r="E15" s="3" t="str">
        <f t="shared" si="1"/>
        <v>C</v>
      </c>
      <c r="F15" s="3">
        <f t="shared" si="2"/>
        <v>64</v>
      </c>
      <c r="G15" s="6">
        <f t="shared" si="3"/>
        <v>64</v>
      </c>
    </row>
    <row r="16" spans="1:7" x14ac:dyDescent="0.25">
      <c r="A16" s="7">
        <v>14</v>
      </c>
      <c r="B16" s="5" t="s">
        <v>14</v>
      </c>
      <c r="C16" s="7">
        <v>40</v>
      </c>
      <c r="D16" s="7">
        <f t="shared" si="0"/>
        <v>68</v>
      </c>
      <c r="E16" s="3" t="str">
        <f t="shared" si="1"/>
        <v>C</v>
      </c>
      <c r="F16" s="3">
        <f t="shared" si="2"/>
        <v>68</v>
      </c>
      <c r="G16" s="6">
        <f t="shared" si="3"/>
        <v>68</v>
      </c>
    </row>
    <row r="17" spans="1:7" x14ac:dyDescent="0.25">
      <c r="A17" s="3">
        <v>15</v>
      </c>
      <c r="B17" t="s">
        <v>15</v>
      </c>
      <c r="C17" s="3">
        <v>42</v>
      </c>
      <c r="D17" s="3">
        <f t="shared" si="0"/>
        <v>70</v>
      </c>
      <c r="E17" s="3" t="str">
        <f t="shared" si="1"/>
        <v>C</v>
      </c>
      <c r="F17" s="3">
        <f t="shared" si="2"/>
        <v>70</v>
      </c>
      <c r="G17" s="6">
        <f t="shared" si="3"/>
        <v>70</v>
      </c>
    </row>
    <row r="18" spans="1:7" x14ac:dyDescent="0.25">
      <c r="A18" s="7">
        <v>16</v>
      </c>
      <c r="B18" s="5" t="s">
        <v>16</v>
      </c>
      <c r="C18" s="7">
        <v>31</v>
      </c>
      <c r="D18" s="7">
        <f t="shared" si="0"/>
        <v>59</v>
      </c>
      <c r="E18" s="3" t="str">
        <f t="shared" si="1"/>
        <v>C</v>
      </c>
      <c r="F18" s="3">
        <f t="shared" si="2"/>
        <v>60</v>
      </c>
      <c r="G18" s="6">
        <f t="shared" si="3"/>
        <v>59</v>
      </c>
    </row>
    <row r="19" spans="1:7" x14ac:dyDescent="0.25">
      <c r="A19" s="3">
        <v>17</v>
      </c>
      <c r="B19" t="s">
        <v>17</v>
      </c>
      <c r="C19" s="3">
        <v>31</v>
      </c>
      <c r="D19" s="3">
        <f t="shared" si="0"/>
        <v>59</v>
      </c>
      <c r="E19" s="3" t="str">
        <f t="shared" si="1"/>
        <v>C</v>
      </c>
      <c r="F19" s="3">
        <f t="shared" si="2"/>
        <v>60</v>
      </c>
      <c r="G19" s="6">
        <f t="shared" si="3"/>
        <v>59</v>
      </c>
    </row>
    <row r="20" spans="1:7" x14ac:dyDescent="0.25">
      <c r="A20" s="7">
        <v>18</v>
      </c>
      <c r="B20" s="5" t="s">
        <v>18</v>
      </c>
      <c r="C20" s="7">
        <v>33</v>
      </c>
      <c r="D20" s="7">
        <f t="shared" si="0"/>
        <v>61</v>
      </c>
      <c r="E20" s="3" t="str">
        <f t="shared" si="1"/>
        <v>C</v>
      </c>
      <c r="F20" s="3">
        <f t="shared" si="2"/>
        <v>61</v>
      </c>
      <c r="G20" s="6">
        <f t="shared" si="3"/>
        <v>61</v>
      </c>
    </row>
    <row r="21" spans="1:7" x14ac:dyDescent="0.25">
      <c r="A21" s="3">
        <v>19</v>
      </c>
      <c r="B21" t="s">
        <v>19</v>
      </c>
      <c r="C21" s="3">
        <v>42</v>
      </c>
      <c r="D21" s="3">
        <f t="shared" si="0"/>
        <v>70</v>
      </c>
      <c r="E21" s="3" t="str">
        <f t="shared" si="1"/>
        <v>C</v>
      </c>
      <c r="F21" s="3">
        <f t="shared" si="2"/>
        <v>70</v>
      </c>
      <c r="G21" s="6">
        <f t="shared" si="3"/>
        <v>70</v>
      </c>
    </row>
    <row r="22" spans="1:7" x14ac:dyDescent="0.25">
      <c r="A22" s="7">
        <v>20</v>
      </c>
      <c r="B22" s="5" t="s">
        <v>20</v>
      </c>
      <c r="C22" s="7">
        <v>26</v>
      </c>
      <c r="D22" s="7">
        <f t="shared" si="0"/>
        <v>54</v>
      </c>
      <c r="E22" s="3" t="str">
        <f t="shared" si="1"/>
        <v>C</v>
      </c>
      <c r="F22" s="3">
        <f t="shared" si="2"/>
        <v>60</v>
      </c>
      <c r="G22" s="6">
        <f t="shared" si="3"/>
        <v>54</v>
      </c>
    </row>
    <row r="23" spans="1:7" x14ac:dyDescent="0.25">
      <c r="A23" s="12">
        <v>21</v>
      </c>
      <c r="B23" t="s">
        <v>21</v>
      </c>
      <c r="C23" s="3">
        <v>20</v>
      </c>
      <c r="D23" s="3">
        <f t="shared" si="0"/>
        <v>48</v>
      </c>
      <c r="E23" s="3" t="str">
        <f t="shared" si="1"/>
        <v>D</v>
      </c>
      <c r="F23" s="3">
        <f t="shared" si="2"/>
        <v>55</v>
      </c>
      <c r="G23" s="6">
        <f t="shared" si="3"/>
        <v>20</v>
      </c>
    </row>
    <row r="24" spans="1:7" x14ac:dyDescent="0.25">
      <c r="A24" s="7">
        <v>22</v>
      </c>
      <c r="B24" s="5" t="s">
        <v>22</v>
      </c>
      <c r="C24" s="7">
        <v>43</v>
      </c>
      <c r="D24" s="7">
        <f t="shared" si="0"/>
        <v>71</v>
      </c>
      <c r="E24" s="3" t="str">
        <f t="shared" si="1"/>
        <v>C</v>
      </c>
      <c r="F24" s="3">
        <f t="shared" si="2"/>
        <v>71</v>
      </c>
      <c r="G24" s="6">
        <f t="shared" si="3"/>
        <v>71</v>
      </c>
    </row>
    <row r="25" spans="1:7" x14ac:dyDescent="0.25">
      <c r="A25" s="3">
        <v>23</v>
      </c>
      <c r="B25" t="s">
        <v>23</v>
      </c>
      <c r="C25" s="3">
        <v>24</v>
      </c>
      <c r="D25" s="3">
        <f t="shared" si="0"/>
        <v>52</v>
      </c>
      <c r="E25" s="3" t="str">
        <f t="shared" si="1"/>
        <v>C</v>
      </c>
      <c r="F25" s="3">
        <f t="shared" si="2"/>
        <v>60</v>
      </c>
      <c r="G25" s="6">
        <f t="shared" si="3"/>
        <v>52</v>
      </c>
    </row>
    <row r="26" spans="1:7" x14ac:dyDescent="0.25">
      <c r="A26" s="10">
        <v>24</v>
      </c>
      <c r="B26" s="5" t="s">
        <v>24</v>
      </c>
      <c r="C26" s="7">
        <v>20</v>
      </c>
      <c r="D26" s="7">
        <f t="shared" si="0"/>
        <v>48</v>
      </c>
      <c r="E26" s="3" t="str">
        <f t="shared" si="1"/>
        <v>D</v>
      </c>
      <c r="F26" s="3">
        <f t="shared" si="2"/>
        <v>55</v>
      </c>
      <c r="G26" s="6">
        <f t="shared" si="3"/>
        <v>20</v>
      </c>
    </row>
    <row r="27" spans="1:7" x14ac:dyDescent="0.25">
      <c r="A27" s="3">
        <v>25</v>
      </c>
      <c r="B27" t="s">
        <v>25</v>
      </c>
      <c r="D27" s="3">
        <f t="shared" si="0"/>
        <v>28</v>
      </c>
      <c r="E27" s="3" t="str">
        <f t="shared" si="1"/>
        <v>D</v>
      </c>
      <c r="F27" s="3">
        <f t="shared" si="2"/>
        <v>35</v>
      </c>
      <c r="G27" s="6">
        <f t="shared" si="3"/>
        <v>0</v>
      </c>
    </row>
    <row r="28" spans="1:7" x14ac:dyDescent="0.25">
      <c r="A28" s="7">
        <v>26</v>
      </c>
      <c r="B28" s="5" t="s">
        <v>26</v>
      </c>
      <c r="C28" s="7">
        <v>32</v>
      </c>
      <c r="D28" s="7">
        <f t="shared" si="0"/>
        <v>60</v>
      </c>
      <c r="E28" s="3" t="str">
        <f t="shared" si="1"/>
        <v>C</v>
      </c>
      <c r="F28" s="3">
        <f t="shared" si="2"/>
        <v>60</v>
      </c>
      <c r="G28" s="6">
        <f t="shared" si="3"/>
        <v>60</v>
      </c>
    </row>
    <row r="29" spans="1:7" x14ac:dyDescent="0.25">
      <c r="A29" s="3">
        <v>27</v>
      </c>
      <c r="B29" t="s">
        <v>27</v>
      </c>
      <c r="C29" s="3">
        <v>40</v>
      </c>
      <c r="D29" s="3">
        <f t="shared" si="0"/>
        <v>68</v>
      </c>
      <c r="E29" s="3" t="str">
        <f t="shared" si="1"/>
        <v>C</v>
      </c>
      <c r="F29" s="3">
        <f t="shared" si="2"/>
        <v>68</v>
      </c>
      <c r="G29" s="6">
        <f t="shared" si="3"/>
        <v>68</v>
      </c>
    </row>
    <row r="30" spans="1:7" x14ac:dyDescent="0.25">
      <c r="A30" s="7">
        <v>28</v>
      </c>
      <c r="B30" s="5" t="s">
        <v>28</v>
      </c>
      <c r="C30" s="7">
        <v>22</v>
      </c>
      <c r="D30" s="7">
        <f t="shared" si="0"/>
        <v>50</v>
      </c>
      <c r="E30" s="3" t="str">
        <f t="shared" si="1"/>
        <v>C</v>
      </c>
      <c r="F30" s="3">
        <f t="shared" si="2"/>
        <v>60</v>
      </c>
      <c r="G30" s="6">
        <f t="shared" si="3"/>
        <v>50</v>
      </c>
    </row>
    <row r="31" spans="1:7" x14ac:dyDescent="0.25">
      <c r="A31" s="3">
        <v>29</v>
      </c>
      <c r="B31" t="s">
        <v>29</v>
      </c>
      <c r="C31" s="3">
        <v>21</v>
      </c>
      <c r="D31" s="3">
        <f t="shared" si="0"/>
        <v>49</v>
      </c>
      <c r="E31" s="3" t="str">
        <f t="shared" si="1"/>
        <v>C</v>
      </c>
      <c r="F31" s="3">
        <f t="shared" si="2"/>
        <v>60</v>
      </c>
      <c r="G31" s="6">
        <f t="shared" si="3"/>
        <v>49</v>
      </c>
    </row>
    <row r="32" spans="1:7" x14ac:dyDescent="0.25">
      <c r="A32" s="7">
        <v>30</v>
      </c>
      <c r="B32" s="5" t="s">
        <v>30</v>
      </c>
      <c r="C32" s="7">
        <v>30</v>
      </c>
      <c r="D32" s="7">
        <f t="shared" si="0"/>
        <v>58</v>
      </c>
      <c r="E32" s="3" t="str">
        <f t="shared" si="1"/>
        <v>C</v>
      </c>
      <c r="F32" s="3">
        <f t="shared" si="2"/>
        <v>60</v>
      </c>
      <c r="G32" s="6">
        <f t="shared" si="3"/>
        <v>58</v>
      </c>
    </row>
    <row r="33" spans="1:7" x14ac:dyDescent="0.25">
      <c r="A33" s="3">
        <v>31</v>
      </c>
      <c r="B33" t="s">
        <v>31</v>
      </c>
      <c r="C33" s="3">
        <v>51</v>
      </c>
      <c r="D33" s="3">
        <f t="shared" si="0"/>
        <v>79</v>
      </c>
      <c r="E33" s="3" t="str">
        <f t="shared" si="1"/>
        <v>B</v>
      </c>
      <c r="F33" s="3">
        <f t="shared" si="2"/>
        <v>79</v>
      </c>
      <c r="G33" s="6">
        <f t="shared" si="3"/>
        <v>79</v>
      </c>
    </row>
    <row r="34" spans="1:7" x14ac:dyDescent="0.25">
      <c r="A34" s="7">
        <v>32</v>
      </c>
      <c r="B34" s="5" t="s">
        <v>32</v>
      </c>
      <c r="C34" s="7">
        <v>35</v>
      </c>
      <c r="D34" s="7">
        <f t="shared" si="0"/>
        <v>63</v>
      </c>
      <c r="E34" s="3" t="str">
        <f t="shared" si="1"/>
        <v>C</v>
      </c>
      <c r="F34" s="3">
        <f t="shared" si="2"/>
        <v>63</v>
      </c>
      <c r="G34" s="6">
        <f t="shared" si="3"/>
        <v>63</v>
      </c>
    </row>
    <row r="35" spans="1:7" x14ac:dyDescent="0.25">
      <c r="A35" s="10">
        <v>33</v>
      </c>
      <c r="B35" t="s">
        <v>33</v>
      </c>
      <c r="C35" s="3">
        <v>18</v>
      </c>
      <c r="D35" s="3">
        <f t="shared" si="0"/>
        <v>46</v>
      </c>
      <c r="E35" s="3" t="str">
        <f t="shared" si="1"/>
        <v>D</v>
      </c>
      <c r="F35" s="3">
        <f t="shared" si="2"/>
        <v>53</v>
      </c>
      <c r="G35" s="6">
        <f t="shared" si="3"/>
        <v>18</v>
      </c>
    </row>
  </sheetData>
  <mergeCells count="1">
    <mergeCell ref="A1:F1"/>
  </mergeCells>
  <conditionalFormatting sqref="G3:G35">
    <cfRule type="cellIs" dxfId="5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3" sqref="F3:F35"/>
    </sheetView>
  </sheetViews>
  <sheetFormatPr defaultRowHeight="15" x14ac:dyDescent="0.25"/>
  <cols>
    <col min="2" max="2" width="31.7109375" bestFit="1" customWidth="1"/>
    <col min="3" max="6" width="11.5703125" style="3" customWidth="1"/>
  </cols>
  <sheetData>
    <row r="1" spans="1:7" ht="33" customHeight="1" x14ac:dyDescent="0.25">
      <c r="A1" s="28" t="s">
        <v>39</v>
      </c>
      <c r="B1" s="28"/>
      <c r="C1" s="28"/>
      <c r="D1" s="28"/>
      <c r="E1" s="28"/>
      <c r="F1" s="28"/>
    </row>
    <row r="2" spans="1:7" ht="29.25" customHeight="1" x14ac:dyDescent="0.25">
      <c r="A2" s="8" t="s">
        <v>34</v>
      </c>
      <c r="B2" s="8" t="s">
        <v>35</v>
      </c>
      <c r="C2" s="8" t="s">
        <v>37</v>
      </c>
      <c r="D2" s="8" t="s">
        <v>36</v>
      </c>
      <c r="E2" s="9"/>
      <c r="F2" s="8" t="s">
        <v>38</v>
      </c>
      <c r="G2" s="11"/>
    </row>
    <row r="3" spans="1:7" x14ac:dyDescent="0.25">
      <c r="A3" s="3">
        <v>1</v>
      </c>
      <c r="B3" t="s">
        <v>1</v>
      </c>
      <c r="C3" s="3">
        <v>25</v>
      </c>
      <c r="D3" s="3">
        <f>C3+28</f>
        <v>53</v>
      </c>
      <c r="E3" s="3" t="str">
        <f>IF(F3&lt;60,"D",IF(F3&lt;72,"C",IF(F3&lt;85,"B","A")))</f>
        <v>C</v>
      </c>
      <c r="F3" s="3">
        <f>IF(C3&gt;20,IF(C3+28&lt;60,65,D3),C3+35)</f>
        <v>65</v>
      </c>
      <c r="G3" s="6">
        <f>IF(C3&lt;21,C3,D3)</f>
        <v>53</v>
      </c>
    </row>
    <row r="4" spans="1:7" x14ac:dyDescent="0.25">
      <c r="A4" s="12">
        <v>2</v>
      </c>
      <c r="B4" s="5" t="s">
        <v>2</v>
      </c>
      <c r="C4" s="7">
        <v>19</v>
      </c>
      <c r="D4" s="7">
        <f t="shared" ref="D4:D35" si="0">C4+28</f>
        <v>47</v>
      </c>
      <c r="E4" s="3" t="str">
        <f t="shared" ref="E4:E35" si="1">IF(F4&lt;60,"D",IF(F4&lt;72,"C",IF(F4&lt;85,"B","A")))</f>
        <v>D</v>
      </c>
      <c r="F4" s="13">
        <f t="shared" ref="F4:F35" si="2">IF(C4&gt;20,IF(C4+28&lt;60,65,D4),C4+35)</f>
        <v>54</v>
      </c>
      <c r="G4" s="6">
        <f t="shared" ref="G4:G35" si="3">IF(C4&lt;21,C4,D4)</f>
        <v>19</v>
      </c>
    </row>
    <row r="5" spans="1:7" x14ac:dyDescent="0.25">
      <c r="A5" s="10">
        <v>3</v>
      </c>
      <c r="B5" t="s">
        <v>3</v>
      </c>
      <c r="C5" s="3">
        <v>15</v>
      </c>
      <c r="D5" s="3">
        <f t="shared" si="0"/>
        <v>43</v>
      </c>
      <c r="E5" s="3" t="str">
        <f t="shared" si="1"/>
        <v>D</v>
      </c>
      <c r="F5" s="13">
        <f t="shared" si="2"/>
        <v>50</v>
      </c>
      <c r="G5" s="6">
        <f t="shared" si="3"/>
        <v>15</v>
      </c>
    </row>
    <row r="6" spans="1:7" x14ac:dyDescent="0.25">
      <c r="A6" s="7">
        <v>4</v>
      </c>
      <c r="B6" s="5" t="s">
        <v>4</v>
      </c>
      <c r="C6" s="7">
        <v>41</v>
      </c>
      <c r="D6" s="7">
        <f t="shared" si="0"/>
        <v>69</v>
      </c>
      <c r="E6" s="3" t="str">
        <f t="shared" si="1"/>
        <v>C</v>
      </c>
      <c r="F6" s="13">
        <f t="shared" si="2"/>
        <v>69</v>
      </c>
      <c r="G6" s="6">
        <f t="shared" si="3"/>
        <v>69</v>
      </c>
    </row>
    <row r="7" spans="1:7" x14ac:dyDescent="0.25">
      <c r="A7" s="3">
        <v>5</v>
      </c>
      <c r="B7" t="s">
        <v>5</v>
      </c>
      <c r="C7" s="3">
        <v>59</v>
      </c>
      <c r="D7" s="3">
        <f t="shared" si="0"/>
        <v>87</v>
      </c>
      <c r="E7" s="3" t="str">
        <f t="shared" si="1"/>
        <v>A</v>
      </c>
      <c r="F7" s="13">
        <f t="shared" si="2"/>
        <v>87</v>
      </c>
      <c r="G7" s="6">
        <f t="shared" si="3"/>
        <v>87</v>
      </c>
    </row>
    <row r="8" spans="1:7" x14ac:dyDescent="0.25">
      <c r="A8" s="7">
        <v>6</v>
      </c>
      <c r="B8" s="5" t="s">
        <v>6</v>
      </c>
      <c r="C8" s="7">
        <v>37</v>
      </c>
      <c r="D8" s="7">
        <f t="shared" si="0"/>
        <v>65</v>
      </c>
      <c r="E8" s="3" t="str">
        <f t="shared" si="1"/>
        <v>C</v>
      </c>
      <c r="F8" s="13">
        <f t="shared" si="2"/>
        <v>65</v>
      </c>
      <c r="G8" s="6">
        <f t="shared" si="3"/>
        <v>65</v>
      </c>
    </row>
    <row r="9" spans="1:7" x14ac:dyDescent="0.25">
      <c r="A9" s="3">
        <v>7</v>
      </c>
      <c r="B9" t="s">
        <v>7</v>
      </c>
      <c r="C9" s="3">
        <v>29</v>
      </c>
      <c r="D9" s="3">
        <f t="shared" si="0"/>
        <v>57</v>
      </c>
      <c r="E9" s="3" t="str">
        <f t="shared" si="1"/>
        <v>C</v>
      </c>
      <c r="F9" s="13">
        <f t="shared" si="2"/>
        <v>65</v>
      </c>
      <c r="G9" s="6">
        <f t="shared" si="3"/>
        <v>57</v>
      </c>
    </row>
    <row r="10" spans="1:7" x14ac:dyDescent="0.25">
      <c r="A10" s="7">
        <v>8</v>
      </c>
      <c r="B10" s="5" t="s">
        <v>8</v>
      </c>
      <c r="C10" s="7">
        <v>48</v>
      </c>
      <c r="D10" s="7">
        <f t="shared" si="0"/>
        <v>76</v>
      </c>
      <c r="E10" s="3" t="str">
        <f t="shared" si="1"/>
        <v>B</v>
      </c>
      <c r="F10" s="13">
        <f t="shared" si="2"/>
        <v>76</v>
      </c>
      <c r="G10" s="6">
        <f t="shared" si="3"/>
        <v>76</v>
      </c>
    </row>
    <row r="11" spans="1:7" x14ac:dyDescent="0.25">
      <c r="A11" s="12">
        <v>9</v>
      </c>
      <c r="B11" t="s">
        <v>9</v>
      </c>
      <c r="C11" s="3">
        <v>18</v>
      </c>
      <c r="D11" s="3">
        <f t="shared" si="0"/>
        <v>46</v>
      </c>
      <c r="E11" s="3" t="str">
        <f t="shared" si="1"/>
        <v>D</v>
      </c>
      <c r="F11" s="13">
        <f t="shared" si="2"/>
        <v>53</v>
      </c>
      <c r="G11" s="6">
        <f t="shared" si="3"/>
        <v>18</v>
      </c>
    </row>
    <row r="12" spans="1:7" x14ac:dyDescent="0.25">
      <c r="A12" s="7">
        <v>10</v>
      </c>
      <c r="B12" s="5" t="s">
        <v>10</v>
      </c>
      <c r="C12" s="7">
        <v>36</v>
      </c>
      <c r="D12" s="7">
        <f t="shared" si="0"/>
        <v>64</v>
      </c>
      <c r="E12" s="3" t="str">
        <f t="shared" si="1"/>
        <v>C</v>
      </c>
      <c r="F12" s="13">
        <f t="shared" si="2"/>
        <v>64</v>
      </c>
      <c r="G12" s="6">
        <f t="shared" si="3"/>
        <v>64</v>
      </c>
    </row>
    <row r="13" spans="1:7" x14ac:dyDescent="0.25">
      <c r="A13" s="3">
        <v>11</v>
      </c>
      <c r="B13" t="s">
        <v>11</v>
      </c>
      <c r="C13" s="3">
        <v>31</v>
      </c>
      <c r="D13" s="3">
        <f t="shared" si="0"/>
        <v>59</v>
      </c>
      <c r="E13" s="3" t="str">
        <f t="shared" si="1"/>
        <v>C</v>
      </c>
      <c r="F13" s="13">
        <f t="shared" si="2"/>
        <v>65</v>
      </c>
      <c r="G13" s="6">
        <f t="shared" si="3"/>
        <v>59</v>
      </c>
    </row>
    <row r="14" spans="1:7" x14ac:dyDescent="0.25">
      <c r="A14" s="7">
        <v>12</v>
      </c>
      <c r="B14" s="5" t="s">
        <v>12</v>
      </c>
      <c r="C14" s="7">
        <v>52</v>
      </c>
      <c r="D14" s="7">
        <f t="shared" si="0"/>
        <v>80</v>
      </c>
      <c r="E14" s="3" t="str">
        <f t="shared" si="1"/>
        <v>B</v>
      </c>
      <c r="F14" s="13">
        <f t="shared" si="2"/>
        <v>80</v>
      </c>
      <c r="G14" s="6">
        <f t="shared" si="3"/>
        <v>80</v>
      </c>
    </row>
    <row r="15" spans="1:7" x14ac:dyDescent="0.25">
      <c r="A15" s="3">
        <v>13</v>
      </c>
      <c r="B15" t="s">
        <v>13</v>
      </c>
      <c r="C15" s="3">
        <v>30</v>
      </c>
      <c r="D15" s="3">
        <f t="shared" si="0"/>
        <v>58</v>
      </c>
      <c r="E15" s="3" t="str">
        <f t="shared" si="1"/>
        <v>C</v>
      </c>
      <c r="F15" s="13">
        <f t="shared" si="2"/>
        <v>65</v>
      </c>
      <c r="G15" s="6">
        <f t="shared" si="3"/>
        <v>58</v>
      </c>
    </row>
    <row r="16" spans="1:7" x14ac:dyDescent="0.25">
      <c r="A16" s="7">
        <v>14</v>
      </c>
      <c r="B16" s="5" t="s">
        <v>14</v>
      </c>
      <c r="C16" s="7">
        <v>38</v>
      </c>
      <c r="D16" s="7">
        <f t="shared" si="0"/>
        <v>66</v>
      </c>
      <c r="E16" s="3" t="str">
        <f t="shared" si="1"/>
        <v>C</v>
      </c>
      <c r="F16" s="13">
        <f t="shared" si="2"/>
        <v>66</v>
      </c>
      <c r="G16" s="6">
        <f t="shared" si="3"/>
        <v>66</v>
      </c>
    </row>
    <row r="17" spans="1:7" x14ac:dyDescent="0.25">
      <c r="A17" s="3">
        <v>15</v>
      </c>
      <c r="B17" t="s">
        <v>15</v>
      </c>
      <c r="C17" s="3">
        <v>48</v>
      </c>
      <c r="D17" s="3">
        <f t="shared" si="0"/>
        <v>76</v>
      </c>
      <c r="E17" s="3" t="str">
        <f t="shared" si="1"/>
        <v>B</v>
      </c>
      <c r="F17" s="13">
        <f t="shared" si="2"/>
        <v>76</v>
      </c>
      <c r="G17" s="6">
        <f t="shared" si="3"/>
        <v>76</v>
      </c>
    </row>
    <row r="18" spans="1:7" x14ac:dyDescent="0.25">
      <c r="A18" s="7">
        <v>16</v>
      </c>
      <c r="B18" s="5" t="s">
        <v>16</v>
      </c>
      <c r="C18" s="7">
        <v>41</v>
      </c>
      <c r="D18" s="7">
        <f t="shared" si="0"/>
        <v>69</v>
      </c>
      <c r="E18" s="3" t="str">
        <f t="shared" si="1"/>
        <v>C</v>
      </c>
      <c r="F18" s="13">
        <f t="shared" si="2"/>
        <v>69</v>
      </c>
      <c r="G18" s="6">
        <f t="shared" si="3"/>
        <v>69</v>
      </c>
    </row>
    <row r="19" spans="1:7" x14ac:dyDescent="0.25">
      <c r="A19" s="3">
        <v>17</v>
      </c>
      <c r="B19" t="s">
        <v>17</v>
      </c>
      <c r="C19" s="3">
        <v>33</v>
      </c>
      <c r="D19" s="3">
        <f t="shared" si="0"/>
        <v>61</v>
      </c>
      <c r="E19" s="3" t="str">
        <f t="shared" si="1"/>
        <v>C</v>
      </c>
      <c r="F19" s="13">
        <f t="shared" si="2"/>
        <v>61</v>
      </c>
      <c r="G19" s="6">
        <f t="shared" si="3"/>
        <v>61</v>
      </c>
    </row>
    <row r="20" spans="1:7" x14ac:dyDescent="0.25">
      <c r="A20" s="7">
        <v>18</v>
      </c>
      <c r="B20" s="5" t="s">
        <v>18</v>
      </c>
      <c r="C20" s="7">
        <v>32</v>
      </c>
      <c r="D20" s="7">
        <f t="shared" si="0"/>
        <v>60</v>
      </c>
      <c r="E20" s="3" t="str">
        <f t="shared" si="1"/>
        <v>C</v>
      </c>
      <c r="F20" s="13">
        <f t="shared" si="2"/>
        <v>60</v>
      </c>
      <c r="G20" s="6">
        <f t="shared" si="3"/>
        <v>60</v>
      </c>
    </row>
    <row r="21" spans="1:7" x14ac:dyDescent="0.25">
      <c r="A21" s="3">
        <v>19</v>
      </c>
      <c r="B21" t="s">
        <v>19</v>
      </c>
      <c r="C21" s="3">
        <v>58</v>
      </c>
      <c r="D21" s="3">
        <f t="shared" si="0"/>
        <v>86</v>
      </c>
      <c r="E21" s="3" t="str">
        <f t="shared" si="1"/>
        <v>A</v>
      </c>
      <c r="F21" s="13">
        <f t="shared" si="2"/>
        <v>86</v>
      </c>
      <c r="G21" s="6">
        <f t="shared" si="3"/>
        <v>86</v>
      </c>
    </row>
    <row r="22" spans="1:7" x14ac:dyDescent="0.25">
      <c r="A22" s="12">
        <v>20</v>
      </c>
      <c r="B22" s="5" t="s">
        <v>20</v>
      </c>
      <c r="C22" s="7">
        <v>17</v>
      </c>
      <c r="D22" s="7">
        <f t="shared" si="0"/>
        <v>45</v>
      </c>
      <c r="E22" s="3" t="str">
        <f t="shared" si="1"/>
        <v>D</v>
      </c>
      <c r="F22" s="13">
        <f t="shared" si="2"/>
        <v>52</v>
      </c>
      <c r="G22" s="6">
        <f t="shared" si="3"/>
        <v>17</v>
      </c>
    </row>
    <row r="23" spans="1:7" x14ac:dyDescent="0.25">
      <c r="A23" s="3">
        <v>21</v>
      </c>
      <c r="B23" t="s">
        <v>21</v>
      </c>
      <c r="C23" s="3">
        <v>20</v>
      </c>
      <c r="D23" s="3">
        <f t="shared" si="0"/>
        <v>48</v>
      </c>
      <c r="E23" s="3" t="str">
        <f t="shared" si="1"/>
        <v>D</v>
      </c>
      <c r="F23" s="13">
        <f t="shared" si="2"/>
        <v>55</v>
      </c>
      <c r="G23" s="6">
        <f t="shared" si="3"/>
        <v>20</v>
      </c>
    </row>
    <row r="24" spans="1:7" x14ac:dyDescent="0.25">
      <c r="A24" s="7">
        <v>22</v>
      </c>
      <c r="B24" s="5" t="s">
        <v>22</v>
      </c>
      <c r="C24" s="7">
        <v>32</v>
      </c>
      <c r="D24" s="7">
        <f t="shared" si="0"/>
        <v>60</v>
      </c>
      <c r="E24" s="3" t="str">
        <f t="shared" si="1"/>
        <v>C</v>
      </c>
      <c r="F24" s="13">
        <f t="shared" si="2"/>
        <v>60</v>
      </c>
      <c r="G24" s="6">
        <f t="shared" si="3"/>
        <v>60</v>
      </c>
    </row>
    <row r="25" spans="1:7" x14ac:dyDescent="0.25">
      <c r="A25" s="3">
        <v>23</v>
      </c>
      <c r="B25" t="s">
        <v>23</v>
      </c>
      <c r="C25" s="3">
        <v>33</v>
      </c>
      <c r="D25" s="3">
        <f t="shared" si="0"/>
        <v>61</v>
      </c>
      <c r="E25" s="3" t="str">
        <f t="shared" si="1"/>
        <v>C</v>
      </c>
      <c r="F25" s="13">
        <f t="shared" si="2"/>
        <v>61</v>
      </c>
      <c r="G25" s="6">
        <f t="shared" si="3"/>
        <v>61</v>
      </c>
    </row>
    <row r="26" spans="1:7" x14ac:dyDescent="0.25">
      <c r="A26" s="10">
        <v>24</v>
      </c>
      <c r="B26" s="5" t="s">
        <v>24</v>
      </c>
      <c r="C26" s="7">
        <v>18</v>
      </c>
      <c r="D26" s="7">
        <f t="shared" si="0"/>
        <v>46</v>
      </c>
      <c r="E26" s="3" t="str">
        <f t="shared" si="1"/>
        <v>D</v>
      </c>
      <c r="F26" s="13">
        <f t="shared" si="2"/>
        <v>53</v>
      </c>
      <c r="G26" s="6">
        <f t="shared" si="3"/>
        <v>18</v>
      </c>
    </row>
    <row r="27" spans="1:7" x14ac:dyDescent="0.25">
      <c r="A27" s="3">
        <v>25</v>
      </c>
      <c r="B27" t="s">
        <v>25</v>
      </c>
      <c r="D27" s="3">
        <f t="shared" si="0"/>
        <v>28</v>
      </c>
      <c r="E27" s="3" t="str">
        <f t="shared" si="1"/>
        <v>D</v>
      </c>
      <c r="F27" s="13">
        <f t="shared" si="2"/>
        <v>35</v>
      </c>
      <c r="G27" s="6">
        <f t="shared" si="3"/>
        <v>0</v>
      </c>
    </row>
    <row r="28" spans="1:7" x14ac:dyDescent="0.25">
      <c r="A28" s="7">
        <v>26</v>
      </c>
      <c r="B28" s="5" t="s">
        <v>26</v>
      </c>
      <c r="C28" s="7">
        <v>44</v>
      </c>
      <c r="D28" s="7">
        <f t="shared" si="0"/>
        <v>72</v>
      </c>
      <c r="E28" s="3" t="str">
        <f t="shared" si="1"/>
        <v>B</v>
      </c>
      <c r="F28" s="13">
        <f t="shared" si="2"/>
        <v>72</v>
      </c>
      <c r="G28" s="6">
        <f t="shared" si="3"/>
        <v>72</v>
      </c>
    </row>
    <row r="29" spans="1:7" x14ac:dyDescent="0.25">
      <c r="A29" s="3">
        <v>27</v>
      </c>
      <c r="B29" t="s">
        <v>27</v>
      </c>
      <c r="C29" s="3">
        <v>39</v>
      </c>
      <c r="D29" s="3">
        <f t="shared" si="0"/>
        <v>67</v>
      </c>
      <c r="E29" s="3" t="str">
        <f t="shared" si="1"/>
        <v>C</v>
      </c>
      <c r="F29" s="13">
        <f t="shared" si="2"/>
        <v>67</v>
      </c>
      <c r="G29" s="6">
        <f t="shared" si="3"/>
        <v>67</v>
      </c>
    </row>
    <row r="30" spans="1:7" x14ac:dyDescent="0.25">
      <c r="A30" s="7">
        <v>28</v>
      </c>
      <c r="B30" s="5" t="s">
        <v>28</v>
      </c>
      <c r="C30" s="7">
        <v>18</v>
      </c>
      <c r="D30" s="7">
        <f t="shared" si="0"/>
        <v>46</v>
      </c>
      <c r="E30" s="3" t="str">
        <f t="shared" si="1"/>
        <v>D</v>
      </c>
      <c r="F30" s="13">
        <f t="shared" si="2"/>
        <v>53</v>
      </c>
      <c r="G30" s="6">
        <f t="shared" si="3"/>
        <v>18</v>
      </c>
    </row>
    <row r="31" spans="1:7" x14ac:dyDescent="0.25">
      <c r="A31" s="12">
        <v>29</v>
      </c>
      <c r="B31" t="s">
        <v>29</v>
      </c>
      <c r="C31" s="3">
        <v>17</v>
      </c>
      <c r="D31" s="3">
        <f t="shared" si="0"/>
        <v>45</v>
      </c>
      <c r="E31" s="3" t="str">
        <f t="shared" si="1"/>
        <v>D</v>
      </c>
      <c r="F31" s="13">
        <f t="shared" si="2"/>
        <v>52</v>
      </c>
      <c r="G31" s="6">
        <f t="shared" si="3"/>
        <v>17</v>
      </c>
    </row>
    <row r="32" spans="1:7" x14ac:dyDescent="0.25">
      <c r="A32" s="10">
        <v>30</v>
      </c>
      <c r="B32" s="5" t="s">
        <v>30</v>
      </c>
      <c r="C32" s="7">
        <v>15</v>
      </c>
      <c r="D32" s="7">
        <f t="shared" si="0"/>
        <v>43</v>
      </c>
      <c r="E32" s="3" t="str">
        <f t="shared" si="1"/>
        <v>D</v>
      </c>
      <c r="F32" s="13">
        <f t="shared" si="2"/>
        <v>50</v>
      </c>
      <c r="G32" s="6">
        <f t="shared" si="3"/>
        <v>15</v>
      </c>
    </row>
    <row r="33" spans="1:7" x14ac:dyDescent="0.25">
      <c r="A33" s="3">
        <v>31</v>
      </c>
      <c r="B33" t="s">
        <v>31</v>
      </c>
      <c r="C33" s="3">
        <v>37</v>
      </c>
      <c r="D33" s="3">
        <f t="shared" si="0"/>
        <v>65</v>
      </c>
      <c r="E33" s="3" t="str">
        <f t="shared" si="1"/>
        <v>C</v>
      </c>
      <c r="F33" s="13">
        <f t="shared" si="2"/>
        <v>65</v>
      </c>
      <c r="G33" s="6">
        <f t="shared" si="3"/>
        <v>65</v>
      </c>
    </row>
    <row r="34" spans="1:7" x14ac:dyDescent="0.25">
      <c r="A34" s="7">
        <v>32</v>
      </c>
      <c r="B34" s="5" t="s">
        <v>32</v>
      </c>
      <c r="C34" s="7">
        <v>24</v>
      </c>
      <c r="D34" s="7">
        <f t="shared" si="0"/>
        <v>52</v>
      </c>
      <c r="E34" s="3" t="str">
        <f t="shared" si="1"/>
        <v>C</v>
      </c>
      <c r="F34" s="13">
        <f t="shared" si="2"/>
        <v>65</v>
      </c>
      <c r="G34" s="6">
        <f t="shared" si="3"/>
        <v>52</v>
      </c>
    </row>
    <row r="35" spans="1:7" x14ac:dyDescent="0.25">
      <c r="A35" s="10">
        <v>33</v>
      </c>
      <c r="B35" t="s">
        <v>33</v>
      </c>
      <c r="C35" s="3">
        <v>15</v>
      </c>
      <c r="D35" s="3">
        <f t="shared" si="0"/>
        <v>43</v>
      </c>
      <c r="E35" s="3" t="str">
        <f t="shared" si="1"/>
        <v>D</v>
      </c>
      <c r="F35" s="13">
        <f t="shared" si="2"/>
        <v>50</v>
      </c>
      <c r="G35" s="6">
        <f t="shared" si="3"/>
        <v>15</v>
      </c>
    </row>
  </sheetData>
  <mergeCells count="1">
    <mergeCell ref="A1:F1"/>
  </mergeCells>
  <conditionalFormatting sqref="G3:G35">
    <cfRule type="cellIs" dxfId="4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3" sqref="F3:F35"/>
    </sheetView>
  </sheetViews>
  <sheetFormatPr defaultRowHeight="15" x14ac:dyDescent="0.25"/>
  <cols>
    <col min="2" max="2" width="31.7109375" bestFit="1" customWidth="1"/>
    <col min="3" max="6" width="11.5703125" style="3" customWidth="1"/>
  </cols>
  <sheetData>
    <row r="1" spans="1:7" ht="33" customHeight="1" x14ac:dyDescent="0.25">
      <c r="A1" s="28" t="s">
        <v>40</v>
      </c>
      <c r="B1" s="28"/>
      <c r="C1" s="28"/>
      <c r="D1" s="28"/>
      <c r="E1" s="28"/>
      <c r="F1" s="28"/>
    </row>
    <row r="2" spans="1:7" ht="29.25" customHeight="1" x14ac:dyDescent="0.25">
      <c r="A2" s="8" t="s">
        <v>34</v>
      </c>
      <c r="B2" s="8" t="s">
        <v>35</v>
      </c>
      <c r="C2" s="8" t="s">
        <v>37</v>
      </c>
      <c r="D2" s="8" t="s">
        <v>36</v>
      </c>
      <c r="E2" s="9"/>
      <c r="F2" s="8" t="s">
        <v>38</v>
      </c>
      <c r="G2" s="11"/>
    </row>
    <row r="3" spans="1:7" x14ac:dyDescent="0.25">
      <c r="A3" s="3">
        <v>1</v>
      </c>
      <c r="B3" t="s">
        <v>1</v>
      </c>
      <c r="C3" s="3">
        <v>35</v>
      </c>
      <c r="D3" s="3">
        <f>C3+8</f>
        <v>43</v>
      </c>
      <c r="E3" s="3" t="str">
        <f>IF(F3&lt;60,"D",IF(F3&lt;72,"C",IF(F3&lt;85,"B","A")))</f>
        <v>C</v>
      </c>
      <c r="F3" s="3">
        <f>IF(C3&gt;20,IF(C3+8&lt;60,60,D3),C3+35)</f>
        <v>60</v>
      </c>
      <c r="G3" s="6">
        <f>IF(C3&lt;21,C3,D3)</f>
        <v>43</v>
      </c>
    </row>
    <row r="4" spans="1:7" x14ac:dyDescent="0.25">
      <c r="A4" s="7">
        <v>2</v>
      </c>
      <c r="B4" s="5" t="s">
        <v>2</v>
      </c>
      <c r="C4" s="7">
        <v>80</v>
      </c>
      <c r="D4" s="3">
        <f t="shared" ref="D4:D35" si="0">C4+8</f>
        <v>88</v>
      </c>
      <c r="E4" s="3" t="str">
        <f t="shared" ref="E4:E35" si="1">IF(F4&lt;60,"D",IF(F4&lt;72,"C",IF(F4&lt;85,"B","A")))</f>
        <v>A</v>
      </c>
      <c r="F4" s="3">
        <f t="shared" ref="F4:F35" si="2">IF(C4&gt;20,IF(C4+8&lt;60,60,D4),C4+35)</f>
        <v>88</v>
      </c>
      <c r="G4" s="6">
        <f t="shared" ref="G4:G35" si="3">IF(C4&lt;21,C4,D4)</f>
        <v>88</v>
      </c>
    </row>
    <row r="5" spans="1:7" x14ac:dyDescent="0.25">
      <c r="A5" s="10">
        <v>3</v>
      </c>
      <c r="B5" t="s">
        <v>3</v>
      </c>
      <c r="C5" s="3">
        <v>16</v>
      </c>
      <c r="D5" s="3">
        <f t="shared" si="0"/>
        <v>24</v>
      </c>
      <c r="E5" s="3" t="str">
        <f t="shared" si="1"/>
        <v>D</v>
      </c>
      <c r="F5" s="3">
        <f t="shared" si="2"/>
        <v>51</v>
      </c>
      <c r="G5" s="6">
        <f t="shared" si="3"/>
        <v>16</v>
      </c>
    </row>
    <row r="6" spans="1:7" x14ac:dyDescent="0.25">
      <c r="A6" s="7">
        <v>4</v>
      </c>
      <c r="B6" s="5" t="s">
        <v>4</v>
      </c>
      <c r="C6" s="7">
        <v>57</v>
      </c>
      <c r="D6" s="3">
        <f t="shared" si="0"/>
        <v>65</v>
      </c>
      <c r="E6" s="3" t="str">
        <f t="shared" si="1"/>
        <v>C</v>
      </c>
      <c r="F6" s="3">
        <f t="shared" si="2"/>
        <v>65</v>
      </c>
      <c r="G6" s="6">
        <f t="shared" si="3"/>
        <v>65</v>
      </c>
    </row>
    <row r="7" spans="1:7" x14ac:dyDescent="0.25">
      <c r="A7" s="3">
        <v>5</v>
      </c>
      <c r="B7" t="s">
        <v>5</v>
      </c>
      <c r="C7" s="3">
        <v>60</v>
      </c>
      <c r="D7" s="3">
        <f t="shared" si="0"/>
        <v>68</v>
      </c>
      <c r="E7" s="3" t="str">
        <f t="shared" si="1"/>
        <v>C</v>
      </c>
      <c r="F7" s="3">
        <f t="shared" si="2"/>
        <v>68</v>
      </c>
      <c r="G7" s="6">
        <f t="shared" si="3"/>
        <v>68</v>
      </c>
    </row>
    <row r="8" spans="1:7" x14ac:dyDescent="0.25">
      <c r="A8" s="7">
        <v>6</v>
      </c>
      <c r="B8" s="5" t="s">
        <v>6</v>
      </c>
      <c r="C8" s="7">
        <v>56</v>
      </c>
      <c r="D8" s="3">
        <f t="shared" si="0"/>
        <v>64</v>
      </c>
      <c r="E8" s="3" t="str">
        <f t="shared" si="1"/>
        <v>C</v>
      </c>
      <c r="F8" s="3">
        <f t="shared" si="2"/>
        <v>64</v>
      </c>
      <c r="G8" s="6">
        <f t="shared" si="3"/>
        <v>64</v>
      </c>
    </row>
    <row r="9" spans="1:7" x14ac:dyDescent="0.25">
      <c r="A9" s="3">
        <v>7</v>
      </c>
      <c r="B9" t="s">
        <v>7</v>
      </c>
      <c r="C9" s="3">
        <v>34</v>
      </c>
      <c r="D9" s="3">
        <f t="shared" si="0"/>
        <v>42</v>
      </c>
      <c r="E9" s="3" t="str">
        <f t="shared" si="1"/>
        <v>C</v>
      </c>
      <c r="F9" s="3">
        <f t="shared" si="2"/>
        <v>60</v>
      </c>
      <c r="G9" s="6">
        <f t="shared" si="3"/>
        <v>42</v>
      </c>
    </row>
    <row r="10" spans="1:7" x14ac:dyDescent="0.25">
      <c r="A10" s="7">
        <v>8</v>
      </c>
      <c r="B10" s="5" t="s">
        <v>8</v>
      </c>
      <c r="C10" s="7">
        <v>86</v>
      </c>
      <c r="D10" s="3">
        <f t="shared" si="0"/>
        <v>94</v>
      </c>
      <c r="E10" s="3" t="str">
        <f t="shared" si="1"/>
        <v>A</v>
      </c>
      <c r="F10" s="3">
        <f t="shared" si="2"/>
        <v>94</v>
      </c>
      <c r="G10" s="6">
        <f t="shared" si="3"/>
        <v>94</v>
      </c>
    </row>
    <row r="11" spans="1:7" x14ac:dyDescent="0.25">
      <c r="A11" s="10">
        <v>9</v>
      </c>
      <c r="B11" t="s">
        <v>9</v>
      </c>
      <c r="C11" s="3">
        <v>20</v>
      </c>
      <c r="D11" s="3">
        <f t="shared" si="0"/>
        <v>28</v>
      </c>
      <c r="E11" s="3" t="str">
        <f t="shared" si="1"/>
        <v>D</v>
      </c>
      <c r="F11" s="3">
        <f t="shared" si="2"/>
        <v>55</v>
      </c>
      <c r="G11" s="6">
        <f t="shared" si="3"/>
        <v>20</v>
      </c>
    </row>
    <row r="12" spans="1:7" x14ac:dyDescent="0.25">
      <c r="A12" s="7">
        <v>10</v>
      </c>
      <c r="B12" s="5" t="s">
        <v>10</v>
      </c>
      <c r="C12" s="7">
        <v>82</v>
      </c>
      <c r="D12" s="3">
        <f t="shared" si="0"/>
        <v>90</v>
      </c>
      <c r="E12" s="3" t="str">
        <f t="shared" si="1"/>
        <v>A</v>
      </c>
      <c r="F12" s="3">
        <f t="shared" si="2"/>
        <v>90</v>
      </c>
      <c r="G12" s="6">
        <f t="shared" si="3"/>
        <v>90</v>
      </c>
    </row>
    <row r="13" spans="1:7" x14ac:dyDescent="0.25">
      <c r="A13" s="12">
        <v>11</v>
      </c>
      <c r="B13" t="s">
        <v>11</v>
      </c>
      <c r="C13" s="3">
        <v>20</v>
      </c>
      <c r="D13" s="3">
        <f t="shared" si="0"/>
        <v>28</v>
      </c>
      <c r="E13" s="3" t="str">
        <f t="shared" si="1"/>
        <v>D</v>
      </c>
      <c r="F13" s="3">
        <f t="shared" si="2"/>
        <v>55</v>
      </c>
      <c r="G13" s="6">
        <f t="shared" si="3"/>
        <v>20</v>
      </c>
    </row>
    <row r="14" spans="1:7" x14ac:dyDescent="0.25">
      <c r="A14" s="7">
        <v>12</v>
      </c>
      <c r="B14" s="5" t="s">
        <v>12</v>
      </c>
      <c r="C14" s="7">
        <v>78</v>
      </c>
      <c r="D14" s="3">
        <f t="shared" si="0"/>
        <v>86</v>
      </c>
      <c r="E14" s="3" t="str">
        <f t="shared" si="1"/>
        <v>A</v>
      </c>
      <c r="F14" s="3">
        <f t="shared" si="2"/>
        <v>86</v>
      </c>
      <c r="G14" s="6">
        <f t="shared" si="3"/>
        <v>86</v>
      </c>
    </row>
    <row r="15" spans="1:7" x14ac:dyDescent="0.25">
      <c r="A15" s="3">
        <v>13</v>
      </c>
      <c r="B15" t="s">
        <v>13</v>
      </c>
      <c r="C15" s="3">
        <v>36</v>
      </c>
      <c r="D15" s="3">
        <f t="shared" si="0"/>
        <v>44</v>
      </c>
      <c r="E15" s="3" t="str">
        <f t="shared" si="1"/>
        <v>C</v>
      </c>
      <c r="F15" s="3">
        <f t="shared" si="2"/>
        <v>60</v>
      </c>
      <c r="G15" s="6">
        <f t="shared" si="3"/>
        <v>44</v>
      </c>
    </row>
    <row r="16" spans="1:7" x14ac:dyDescent="0.25">
      <c r="A16" s="7">
        <v>14</v>
      </c>
      <c r="B16" s="5" t="s">
        <v>14</v>
      </c>
      <c r="C16" s="7">
        <v>64</v>
      </c>
      <c r="D16" s="3">
        <f t="shared" si="0"/>
        <v>72</v>
      </c>
      <c r="E16" s="3" t="str">
        <f t="shared" si="1"/>
        <v>B</v>
      </c>
      <c r="F16" s="3">
        <f t="shared" si="2"/>
        <v>72</v>
      </c>
      <c r="G16" s="6">
        <f t="shared" si="3"/>
        <v>72</v>
      </c>
    </row>
    <row r="17" spans="1:7" x14ac:dyDescent="0.25">
      <c r="A17" s="3">
        <v>15</v>
      </c>
      <c r="B17" t="s">
        <v>15</v>
      </c>
      <c r="C17" s="3">
        <v>67</v>
      </c>
      <c r="D17" s="3">
        <f t="shared" si="0"/>
        <v>75</v>
      </c>
      <c r="E17" s="3" t="str">
        <f t="shared" si="1"/>
        <v>B</v>
      </c>
      <c r="F17" s="3">
        <f t="shared" si="2"/>
        <v>75</v>
      </c>
      <c r="G17" s="6">
        <f t="shared" si="3"/>
        <v>75</v>
      </c>
    </row>
    <row r="18" spans="1:7" x14ac:dyDescent="0.25">
      <c r="A18" s="7">
        <v>16</v>
      </c>
      <c r="B18" s="5" t="s">
        <v>16</v>
      </c>
      <c r="C18" s="7">
        <v>41</v>
      </c>
      <c r="D18" s="3">
        <f t="shared" si="0"/>
        <v>49</v>
      </c>
      <c r="E18" s="3" t="str">
        <f t="shared" si="1"/>
        <v>C</v>
      </c>
      <c r="F18" s="3">
        <f t="shared" si="2"/>
        <v>60</v>
      </c>
      <c r="G18" s="6">
        <f t="shared" si="3"/>
        <v>49</v>
      </c>
    </row>
    <row r="19" spans="1:7" x14ac:dyDescent="0.25">
      <c r="A19" s="3">
        <v>17</v>
      </c>
      <c r="B19" t="s">
        <v>17</v>
      </c>
      <c r="C19" s="3">
        <v>43</v>
      </c>
      <c r="D19" s="3">
        <f t="shared" si="0"/>
        <v>51</v>
      </c>
      <c r="E19" s="3" t="str">
        <f t="shared" si="1"/>
        <v>C</v>
      </c>
      <c r="F19" s="3">
        <f t="shared" si="2"/>
        <v>60</v>
      </c>
      <c r="G19" s="6">
        <f t="shared" si="3"/>
        <v>51</v>
      </c>
    </row>
    <row r="20" spans="1:7" x14ac:dyDescent="0.25">
      <c r="A20" s="12">
        <v>18</v>
      </c>
      <c r="B20" s="5" t="s">
        <v>18</v>
      </c>
      <c r="C20" s="7">
        <v>20</v>
      </c>
      <c r="D20" s="3">
        <f t="shared" si="0"/>
        <v>28</v>
      </c>
      <c r="E20" s="3" t="str">
        <f t="shared" si="1"/>
        <v>D</v>
      </c>
      <c r="F20" s="3">
        <f t="shared" si="2"/>
        <v>55</v>
      </c>
      <c r="G20" s="6">
        <f t="shared" si="3"/>
        <v>20</v>
      </c>
    </row>
    <row r="21" spans="1:7" x14ac:dyDescent="0.25">
      <c r="A21" s="3">
        <v>19</v>
      </c>
      <c r="B21" t="s">
        <v>19</v>
      </c>
      <c r="C21" s="3">
        <v>76</v>
      </c>
      <c r="D21" s="3">
        <f t="shared" si="0"/>
        <v>84</v>
      </c>
      <c r="E21" s="3" t="str">
        <f t="shared" si="1"/>
        <v>B</v>
      </c>
      <c r="F21" s="3">
        <f t="shared" si="2"/>
        <v>84</v>
      </c>
      <c r="G21" s="6">
        <f t="shared" si="3"/>
        <v>84</v>
      </c>
    </row>
    <row r="22" spans="1:7" x14ac:dyDescent="0.25">
      <c r="A22" s="12">
        <v>20</v>
      </c>
      <c r="B22" s="5" t="s">
        <v>20</v>
      </c>
      <c r="C22" s="7">
        <v>22</v>
      </c>
      <c r="D22" s="3">
        <f t="shared" si="0"/>
        <v>30</v>
      </c>
      <c r="E22" s="3" t="str">
        <f t="shared" si="1"/>
        <v>C</v>
      </c>
      <c r="F22" s="3">
        <f t="shared" si="2"/>
        <v>60</v>
      </c>
      <c r="G22" s="6">
        <f t="shared" si="3"/>
        <v>30</v>
      </c>
    </row>
    <row r="23" spans="1:7" x14ac:dyDescent="0.25">
      <c r="A23" s="3">
        <v>21</v>
      </c>
      <c r="B23" t="s">
        <v>21</v>
      </c>
      <c r="C23" s="3">
        <v>35</v>
      </c>
      <c r="D23" s="3">
        <f t="shared" si="0"/>
        <v>43</v>
      </c>
      <c r="E23" s="3" t="str">
        <f t="shared" si="1"/>
        <v>C</v>
      </c>
      <c r="F23" s="3">
        <f t="shared" si="2"/>
        <v>60</v>
      </c>
      <c r="G23" s="6">
        <f t="shared" si="3"/>
        <v>43</v>
      </c>
    </row>
    <row r="24" spans="1:7" x14ac:dyDescent="0.25">
      <c r="A24" s="7">
        <v>22</v>
      </c>
      <c r="B24" s="5" t="s">
        <v>22</v>
      </c>
      <c r="C24" s="7">
        <v>40</v>
      </c>
      <c r="D24" s="3">
        <f t="shared" si="0"/>
        <v>48</v>
      </c>
      <c r="E24" s="3" t="str">
        <f t="shared" si="1"/>
        <v>C</v>
      </c>
      <c r="F24" s="3">
        <f t="shared" si="2"/>
        <v>60</v>
      </c>
      <c r="G24" s="6">
        <f t="shared" si="3"/>
        <v>48</v>
      </c>
    </row>
    <row r="25" spans="1:7" x14ac:dyDescent="0.25">
      <c r="A25" s="3">
        <v>23</v>
      </c>
      <c r="B25" t="s">
        <v>23</v>
      </c>
      <c r="C25" s="3">
        <v>44</v>
      </c>
      <c r="D25" s="3">
        <f t="shared" si="0"/>
        <v>52</v>
      </c>
      <c r="E25" s="3" t="str">
        <f t="shared" si="1"/>
        <v>C</v>
      </c>
      <c r="F25" s="3">
        <f t="shared" si="2"/>
        <v>60</v>
      </c>
      <c r="G25" s="6">
        <f t="shared" si="3"/>
        <v>52</v>
      </c>
    </row>
    <row r="26" spans="1:7" x14ac:dyDescent="0.25">
      <c r="A26" s="10">
        <v>24</v>
      </c>
      <c r="B26" s="5" t="s">
        <v>24</v>
      </c>
      <c r="C26" s="7">
        <v>17</v>
      </c>
      <c r="D26" s="3">
        <f t="shared" si="0"/>
        <v>25</v>
      </c>
      <c r="E26" s="3" t="str">
        <f t="shared" si="1"/>
        <v>D</v>
      </c>
      <c r="F26" s="3">
        <f t="shared" si="2"/>
        <v>52</v>
      </c>
      <c r="G26" s="6">
        <f t="shared" si="3"/>
        <v>17</v>
      </c>
    </row>
    <row r="27" spans="1:7" x14ac:dyDescent="0.25">
      <c r="A27" s="3">
        <v>25</v>
      </c>
      <c r="B27" t="s">
        <v>25</v>
      </c>
      <c r="D27" s="3">
        <f t="shared" si="0"/>
        <v>8</v>
      </c>
      <c r="E27" s="3" t="str">
        <f t="shared" si="1"/>
        <v>D</v>
      </c>
      <c r="F27" s="3">
        <f t="shared" si="2"/>
        <v>35</v>
      </c>
      <c r="G27" s="6">
        <f t="shared" si="3"/>
        <v>0</v>
      </c>
    </row>
    <row r="28" spans="1:7" x14ac:dyDescent="0.25">
      <c r="A28" s="7">
        <v>26</v>
      </c>
      <c r="B28" s="5" t="s">
        <v>26</v>
      </c>
      <c r="C28" s="7">
        <v>55</v>
      </c>
      <c r="D28" s="3">
        <f t="shared" si="0"/>
        <v>63</v>
      </c>
      <c r="E28" s="3" t="str">
        <f t="shared" si="1"/>
        <v>C</v>
      </c>
      <c r="F28" s="3">
        <f t="shared" si="2"/>
        <v>63</v>
      </c>
      <c r="G28" s="6">
        <f t="shared" si="3"/>
        <v>63</v>
      </c>
    </row>
    <row r="29" spans="1:7" x14ac:dyDescent="0.25">
      <c r="A29" s="12">
        <v>27</v>
      </c>
      <c r="B29" t="s">
        <v>27</v>
      </c>
      <c r="C29" s="3">
        <v>17</v>
      </c>
      <c r="D29" s="3">
        <f t="shared" si="0"/>
        <v>25</v>
      </c>
      <c r="E29" s="3" t="str">
        <f t="shared" si="1"/>
        <v>D</v>
      </c>
      <c r="F29" s="3">
        <f t="shared" si="2"/>
        <v>52</v>
      </c>
      <c r="G29" s="6">
        <f t="shared" si="3"/>
        <v>17</v>
      </c>
    </row>
    <row r="30" spans="1:7" x14ac:dyDescent="0.25">
      <c r="A30" s="7">
        <v>28</v>
      </c>
      <c r="B30" s="5" t="s">
        <v>28</v>
      </c>
      <c r="C30" s="7">
        <v>26</v>
      </c>
      <c r="D30" s="3">
        <f t="shared" si="0"/>
        <v>34</v>
      </c>
      <c r="E30" s="3" t="str">
        <f t="shared" si="1"/>
        <v>C</v>
      </c>
      <c r="F30" s="3">
        <f t="shared" si="2"/>
        <v>60</v>
      </c>
      <c r="G30" s="6">
        <f t="shared" si="3"/>
        <v>34</v>
      </c>
    </row>
    <row r="31" spans="1:7" x14ac:dyDescent="0.25">
      <c r="A31" s="10">
        <v>29</v>
      </c>
      <c r="B31" t="s">
        <v>29</v>
      </c>
      <c r="C31" s="3">
        <v>16</v>
      </c>
      <c r="D31" s="3">
        <f t="shared" si="0"/>
        <v>24</v>
      </c>
      <c r="E31" s="3" t="str">
        <f t="shared" si="1"/>
        <v>D</v>
      </c>
      <c r="F31" s="3">
        <f t="shared" si="2"/>
        <v>51</v>
      </c>
      <c r="G31" s="6">
        <f t="shared" si="3"/>
        <v>16</v>
      </c>
    </row>
    <row r="32" spans="1:7" x14ac:dyDescent="0.25">
      <c r="A32" s="12">
        <v>30</v>
      </c>
      <c r="B32" s="5" t="s">
        <v>30</v>
      </c>
      <c r="C32" s="7">
        <v>23</v>
      </c>
      <c r="D32" s="3">
        <f t="shared" si="0"/>
        <v>31</v>
      </c>
      <c r="E32" s="3" t="str">
        <f t="shared" si="1"/>
        <v>C</v>
      </c>
      <c r="F32" s="3">
        <f t="shared" si="2"/>
        <v>60</v>
      </c>
      <c r="G32" s="6">
        <f t="shared" si="3"/>
        <v>31</v>
      </c>
    </row>
    <row r="33" spans="1:7" x14ac:dyDescent="0.25">
      <c r="A33" s="3">
        <v>31</v>
      </c>
      <c r="B33" t="s">
        <v>31</v>
      </c>
      <c r="C33" s="3">
        <v>17</v>
      </c>
      <c r="D33" s="3">
        <f t="shared" si="0"/>
        <v>25</v>
      </c>
      <c r="E33" s="3" t="str">
        <f t="shared" si="1"/>
        <v>D</v>
      </c>
      <c r="F33" s="3">
        <f t="shared" si="2"/>
        <v>52</v>
      </c>
      <c r="G33" s="6">
        <f t="shared" si="3"/>
        <v>17</v>
      </c>
    </row>
    <row r="34" spans="1:7" x14ac:dyDescent="0.25">
      <c r="A34" s="12">
        <v>32</v>
      </c>
      <c r="B34" s="5" t="s">
        <v>32</v>
      </c>
      <c r="C34" s="7">
        <v>23</v>
      </c>
      <c r="D34" s="3">
        <f t="shared" si="0"/>
        <v>31</v>
      </c>
      <c r="E34" s="3" t="str">
        <f t="shared" si="1"/>
        <v>C</v>
      </c>
      <c r="F34" s="3">
        <f t="shared" si="2"/>
        <v>60</v>
      </c>
      <c r="G34" s="6">
        <f t="shared" si="3"/>
        <v>31</v>
      </c>
    </row>
    <row r="35" spans="1:7" x14ac:dyDescent="0.25">
      <c r="A35" s="10">
        <v>33</v>
      </c>
      <c r="B35" t="s">
        <v>33</v>
      </c>
      <c r="C35" s="3">
        <v>20</v>
      </c>
      <c r="D35" s="3">
        <f t="shared" si="0"/>
        <v>28</v>
      </c>
      <c r="E35" s="3" t="str">
        <f t="shared" si="1"/>
        <v>D</v>
      </c>
      <c r="F35" s="3">
        <f t="shared" si="2"/>
        <v>55</v>
      </c>
      <c r="G35" s="6">
        <f t="shared" si="3"/>
        <v>20</v>
      </c>
    </row>
  </sheetData>
  <mergeCells count="1">
    <mergeCell ref="A1:F1"/>
  </mergeCells>
  <conditionalFormatting sqref="G3:G35">
    <cfRule type="cellIs" dxfId="3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F3" sqref="F3:F35"/>
    </sheetView>
  </sheetViews>
  <sheetFormatPr defaultRowHeight="15" x14ac:dyDescent="0.25"/>
  <cols>
    <col min="2" max="2" width="31.7109375" bestFit="1" customWidth="1"/>
    <col min="3" max="6" width="11.5703125" style="14" customWidth="1"/>
  </cols>
  <sheetData>
    <row r="1" spans="1:7" ht="33" customHeight="1" x14ac:dyDescent="0.25">
      <c r="A1" s="28" t="s">
        <v>40</v>
      </c>
      <c r="B1" s="28"/>
      <c r="C1" s="28"/>
      <c r="D1" s="28"/>
      <c r="E1" s="28"/>
      <c r="F1" s="28"/>
    </row>
    <row r="2" spans="1:7" ht="29.25" customHeight="1" x14ac:dyDescent="0.25">
      <c r="A2" s="8" t="s">
        <v>34</v>
      </c>
      <c r="B2" s="8" t="s">
        <v>35</v>
      </c>
      <c r="C2" s="8" t="s">
        <v>37</v>
      </c>
      <c r="D2" s="8" t="s">
        <v>36</v>
      </c>
      <c r="E2" s="9"/>
      <c r="F2" s="8" t="s">
        <v>38</v>
      </c>
      <c r="G2" s="11"/>
    </row>
    <row r="3" spans="1:7" x14ac:dyDescent="0.25">
      <c r="A3" s="14">
        <v>1</v>
      </c>
      <c r="B3" t="s">
        <v>1</v>
      </c>
      <c r="C3" s="14">
        <v>57</v>
      </c>
      <c r="D3" s="14">
        <f>C3+8</f>
        <v>65</v>
      </c>
      <c r="E3" s="14" t="str">
        <f>IF(F3&lt;60,"D",IF(F3&lt;72,"C",IF(F3&lt;85,"B","A")))</f>
        <v>C</v>
      </c>
      <c r="F3" s="14">
        <f>IF(C3&gt;20,IF(C3+8&lt;60,60,D3),C3+35)</f>
        <v>65</v>
      </c>
      <c r="G3" s="6">
        <f>IF(C3&lt;21,C3,D3)</f>
        <v>65</v>
      </c>
    </row>
    <row r="4" spans="1:7" x14ac:dyDescent="0.25">
      <c r="A4" s="7">
        <v>2</v>
      </c>
      <c r="B4" s="5" t="s">
        <v>2</v>
      </c>
      <c r="C4" s="7">
        <v>46</v>
      </c>
      <c r="D4" s="14">
        <f t="shared" ref="D4:D35" si="0">C4+8</f>
        <v>54</v>
      </c>
      <c r="E4" s="14" t="str">
        <f t="shared" ref="E4:E35" si="1">IF(F4&lt;60,"D",IF(F4&lt;72,"C",IF(F4&lt;85,"B","A")))</f>
        <v>C</v>
      </c>
      <c r="F4" s="14">
        <f t="shared" ref="F4:F35" si="2">IF(C4&gt;20,IF(C4+8&lt;60,60,D4),C4+35)</f>
        <v>60</v>
      </c>
      <c r="G4" s="6">
        <f t="shared" ref="G4:G35" si="3">IF(C4&lt;21,C4,D4)</f>
        <v>54</v>
      </c>
    </row>
    <row r="5" spans="1:7" x14ac:dyDescent="0.25">
      <c r="A5" s="10">
        <v>3</v>
      </c>
      <c r="B5" t="s">
        <v>3</v>
      </c>
      <c r="C5" s="14">
        <v>35</v>
      </c>
      <c r="D5" s="14">
        <f t="shared" si="0"/>
        <v>43</v>
      </c>
      <c r="E5" s="14" t="str">
        <f t="shared" si="1"/>
        <v>C</v>
      </c>
      <c r="F5" s="14">
        <f t="shared" si="2"/>
        <v>60</v>
      </c>
      <c r="G5" s="6">
        <f t="shared" si="3"/>
        <v>43</v>
      </c>
    </row>
    <row r="6" spans="1:7" x14ac:dyDescent="0.25">
      <c r="A6" s="7">
        <v>4</v>
      </c>
      <c r="B6" s="5" t="s">
        <v>4</v>
      </c>
      <c r="C6" s="7">
        <v>70</v>
      </c>
      <c r="D6" s="14">
        <f t="shared" si="0"/>
        <v>78</v>
      </c>
      <c r="E6" s="14" t="str">
        <f t="shared" si="1"/>
        <v>B</v>
      </c>
      <c r="F6" s="14">
        <f t="shared" si="2"/>
        <v>78</v>
      </c>
      <c r="G6" s="6">
        <f t="shared" si="3"/>
        <v>78</v>
      </c>
    </row>
    <row r="7" spans="1:7" x14ac:dyDescent="0.25">
      <c r="A7" s="14">
        <v>5</v>
      </c>
      <c r="B7" t="s">
        <v>5</v>
      </c>
      <c r="C7" s="14">
        <v>70</v>
      </c>
      <c r="D7" s="14">
        <f t="shared" si="0"/>
        <v>78</v>
      </c>
      <c r="E7" s="14" t="str">
        <f t="shared" si="1"/>
        <v>B</v>
      </c>
      <c r="F7" s="14">
        <f t="shared" si="2"/>
        <v>78</v>
      </c>
      <c r="G7" s="6">
        <f t="shared" si="3"/>
        <v>78</v>
      </c>
    </row>
    <row r="8" spans="1:7" x14ac:dyDescent="0.25">
      <c r="A8" s="7">
        <v>6</v>
      </c>
      <c r="B8" s="5" t="s">
        <v>6</v>
      </c>
      <c r="C8" s="7">
        <v>70</v>
      </c>
      <c r="D8" s="14">
        <f t="shared" si="0"/>
        <v>78</v>
      </c>
      <c r="E8" s="14" t="str">
        <f t="shared" si="1"/>
        <v>B</v>
      </c>
      <c r="F8" s="14">
        <f t="shared" si="2"/>
        <v>78</v>
      </c>
      <c r="G8" s="6">
        <f t="shared" si="3"/>
        <v>78</v>
      </c>
    </row>
    <row r="9" spans="1:7" x14ac:dyDescent="0.25">
      <c r="A9" s="14">
        <v>7</v>
      </c>
      <c r="B9" t="s">
        <v>7</v>
      </c>
      <c r="C9" s="14">
        <v>43</v>
      </c>
      <c r="D9" s="14">
        <f t="shared" si="0"/>
        <v>51</v>
      </c>
      <c r="E9" s="14" t="str">
        <f t="shared" si="1"/>
        <v>C</v>
      </c>
      <c r="F9" s="14">
        <f t="shared" si="2"/>
        <v>60</v>
      </c>
      <c r="G9" s="6">
        <f t="shared" si="3"/>
        <v>51</v>
      </c>
    </row>
    <row r="10" spans="1:7" x14ac:dyDescent="0.25">
      <c r="A10" s="7">
        <v>8</v>
      </c>
      <c r="B10" s="5" t="s">
        <v>8</v>
      </c>
      <c r="C10" s="7">
        <v>70</v>
      </c>
      <c r="D10" s="14">
        <f t="shared" si="0"/>
        <v>78</v>
      </c>
      <c r="E10" s="14" t="str">
        <f t="shared" si="1"/>
        <v>B</v>
      </c>
      <c r="F10" s="14">
        <f t="shared" si="2"/>
        <v>78</v>
      </c>
      <c r="G10" s="6">
        <f t="shared" si="3"/>
        <v>78</v>
      </c>
    </row>
    <row r="11" spans="1:7" x14ac:dyDescent="0.25">
      <c r="A11" s="10">
        <v>9</v>
      </c>
      <c r="B11" t="s">
        <v>9</v>
      </c>
      <c r="C11" s="14">
        <v>42</v>
      </c>
      <c r="D11" s="14">
        <f t="shared" si="0"/>
        <v>50</v>
      </c>
      <c r="E11" s="14" t="str">
        <f t="shared" si="1"/>
        <v>C</v>
      </c>
      <c r="F11" s="14">
        <f t="shared" si="2"/>
        <v>60</v>
      </c>
      <c r="G11" s="6">
        <f t="shared" si="3"/>
        <v>50</v>
      </c>
    </row>
    <row r="12" spans="1:7" x14ac:dyDescent="0.25">
      <c r="A12" s="7">
        <v>10</v>
      </c>
      <c r="B12" s="5" t="s">
        <v>10</v>
      </c>
      <c r="C12" s="7">
        <v>70</v>
      </c>
      <c r="D12" s="14">
        <f t="shared" si="0"/>
        <v>78</v>
      </c>
      <c r="E12" s="14" t="str">
        <f t="shared" si="1"/>
        <v>B</v>
      </c>
      <c r="F12" s="14">
        <f t="shared" si="2"/>
        <v>78</v>
      </c>
      <c r="G12" s="6">
        <f t="shared" si="3"/>
        <v>78</v>
      </c>
    </row>
    <row r="13" spans="1:7" x14ac:dyDescent="0.25">
      <c r="A13" s="12">
        <v>11</v>
      </c>
      <c r="B13" t="s">
        <v>11</v>
      </c>
      <c r="C13" s="14">
        <v>44</v>
      </c>
      <c r="D13" s="14">
        <f t="shared" si="0"/>
        <v>52</v>
      </c>
      <c r="E13" s="14" t="str">
        <f t="shared" si="1"/>
        <v>C</v>
      </c>
      <c r="F13" s="14">
        <f t="shared" si="2"/>
        <v>60</v>
      </c>
      <c r="G13" s="6">
        <f t="shared" si="3"/>
        <v>52</v>
      </c>
    </row>
    <row r="14" spans="1:7" x14ac:dyDescent="0.25">
      <c r="A14" s="7">
        <v>12</v>
      </c>
      <c r="B14" s="5" t="s">
        <v>12</v>
      </c>
      <c r="C14" s="7">
        <v>75</v>
      </c>
      <c r="D14" s="14">
        <f t="shared" si="0"/>
        <v>83</v>
      </c>
      <c r="E14" s="14" t="str">
        <f t="shared" si="1"/>
        <v>B</v>
      </c>
      <c r="F14" s="14">
        <f t="shared" si="2"/>
        <v>83</v>
      </c>
      <c r="G14" s="6">
        <f t="shared" si="3"/>
        <v>83</v>
      </c>
    </row>
    <row r="15" spans="1:7" x14ac:dyDescent="0.25">
      <c r="A15" s="14">
        <v>13</v>
      </c>
      <c r="B15" t="s">
        <v>13</v>
      </c>
      <c r="C15" s="14">
        <v>50</v>
      </c>
      <c r="D15" s="14">
        <f t="shared" si="0"/>
        <v>58</v>
      </c>
      <c r="E15" s="14" t="str">
        <f t="shared" si="1"/>
        <v>C</v>
      </c>
      <c r="F15" s="14">
        <f t="shared" si="2"/>
        <v>60</v>
      </c>
      <c r="G15" s="6">
        <f t="shared" si="3"/>
        <v>58</v>
      </c>
    </row>
    <row r="16" spans="1:7" x14ac:dyDescent="0.25">
      <c r="A16" s="7">
        <v>14</v>
      </c>
      <c r="B16" s="5" t="s">
        <v>14</v>
      </c>
      <c r="C16" s="7">
        <v>70</v>
      </c>
      <c r="D16" s="14">
        <f t="shared" si="0"/>
        <v>78</v>
      </c>
      <c r="E16" s="14" t="str">
        <f t="shared" si="1"/>
        <v>B</v>
      </c>
      <c r="F16" s="14">
        <f t="shared" si="2"/>
        <v>78</v>
      </c>
      <c r="G16" s="6">
        <f t="shared" si="3"/>
        <v>78</v>
      </c>
    </row>
    <row r="17" spans="1:7" x14ac:dyDescent="0.25">
      <c r="A17" s="14">
        <v>15</v>
      </c>
      <c r="B17" t="s">
        <v>15</v>
      </c>
      <c r="C17" s="14">
        <v>70</v>
      </c>
      <c r="D17" s="14">
        <f t="shared" si="0"/>
        <v>78</v>
      </c>
      <c r="E17" s="14" t="str">
        <f t="shared" si="1"/>
        <v>B</v>
      </c>
      <c r="F17" s="14">
        <f t="shared" si="2"/>
        <v>78</v>
      </c>
      <c r="G17" s="6">
        <f t="shared" si="3"/>
        <v>78</v>
      </c>
    </row>
    <row r="18" spans="1:7" x14ac:dyDescent="0.25">
      <c r="A18" s="7">
        <v>16</v>
      </c>
      <c r="B18" s="5" t="s">
        <v>16</v>
      </c>
      <c r="C18" s="7">
        <v>60</v>
      </c>
      <c r="D18" s="14">
        <f t="shared" si="0"/>
        <v>68</v>
      </c>
      <c r="E18" s="14" t="str">
        <f t="shared" si="1"/>
        <v>C</v>
      </c>
      <c r="F18" s="14">
        <f t="shared" si="2"/>
        <v>68</v>
      </c>
      <c r="G18" s="6">
        <f t="shared" si="3"/>
        <v>68</v>
      </c>
    </row>
    <row r="19" spans="1:7" x14ac:dyDescent="0.25">
      <c r="A19" s="14">
        <v>17</v>
      </c>
      <c r="B19" t="s">
        <v>17</v>
      </c>
      <c r="C19" s="14">
        <v>55</v>
      </c>
      <c r="D19" s="14">
        <f t="shared" si="0"/>
        <v>63</v>
      </c>
      <c r="E19" s="14" t="str">
        <f t="shared" si="1"/>
        <v>C</v>
      </c>
      <c r="F19" s="14">
        <f t="shared" si="2"/>
        <v>63</v>
      </c>
      <c r="G19" s="6">
        <f t="shared" si="3"/>
        <v>63</v>
      </c>
    </row>
    <row r="20" spans="1:7" x14ac:dyDescent="0.25">
      <c r="A20" s="12">
        <v>18</v>
      </c>
      <c r="B20" s="5" t="s">
        <v>18</v>
      </c>
      <c r="C20" s="7">
        <v>55</v>
      </c>
      <c r="D20" s="14">
        <f t="shared" si="0"/>
        <v>63</v>
      </c>
      <c r="E20" s="14" t="str">
        <f t="shared" si="1"/>
        <v>C</v>
      </c>
      <c r="F20" s="14">
        <f t="shared" si="2"/>
        <v>63</v>
      </c>
      <c r="G20" s="6">
        <f t="shared" si="3"/>
        <v>63</v>
      </c>
    </row>
    <row r="21" spans="1:7" x14ac:dyDescent="0.25">
      <c r="A21" s="14">
        <v>19</v>
      </c>
      <c r="B21" t="s">
        <v>19</v>
      </c>
      <c r="C21" s="14">
        <v>60</v>
      </c>
      <c r="D21" s="14">
        <f t="shared" si="0"/>
        <v>68</v>
      </c>
      <c r="E21" s="14" t="str">
        <f t="shared" si="1"/>
        <v>C</v>
      </c>
      <c r="F21" s="14">
        <f t="shared" si="2"/>
        <v>68</v>
      </c>
      <c r="G21" s="6">
        <f t="shared" si="3"/>
        <v>68</v>
      </c>
    </row>
    <row r="22" spans="1:7" x14ac:dyDescent="0.25">
      <c r="A22" s="12">
        <v>20</v>
      </c>
      <c r="B22" s="5" t="s">
        <v>20</v>
      </c>
      <c r="C22" s="7">
        <v>50</v>
      </c>
      <c r="D22" s="14">
        <f t="shared" si="0"/>
        <v>58</v>
      </c>
      <c r="E22" s="14" t="str">
        <f t="shared" si="1"/>
        <v>C</v>
      </c>
      <c r="F22" s="14">
        <f t="shared" si="2"/>
        <v>60</v>
      </c>
      <c r="G22" s="6">
        <f t="shared" si="3"/>
        <v>58</v>
      </c>
    </row>
    <row r="23" spans="1:7" x14ac:dyDescent="0.25">
      <c r="A23" s="14">
        <v>21</v>
      </c>
      <c r="B23" t="s">
        <v>21</v>
      </c>
      <c r="C23" s="14">
        <v>45</v>
      </c>
      <c r="D23" s="14">
        <f t="shared" si="0"/>
        <v>53</v>
      </c>
      <c r="E23" s="14" t="str">
        <f t="shared" si="1"/>
        <v>C</v>
      </c>
      <c r="F23" s="14">
        <f t="shared" si="2"/>
        <v>60</v>
      </c>
      <c r="G23" s="6">
        <f t="shared" si="3"/>
        <v>53</v>
      </c>
    </row>
    <row r="24" spans="1:7" x14ac:dyDescent="0.25">
      <c r="A24" s="7">
        <v>22</v>
      </c>
      <c r="B24" s="5" t="s">
        <v>22</v>
      </c>
      <c r="C24" s="7">
        <v>43</v>
      </c>
      <c r="D24" s="14">
        <f t="shared" si="0"/>
        <v>51</v>
      </c>
      <c r="E24" s="14" t="str">
        <f t="shared" si="1"/>
        <v>C</v>
      </c>
      <c r="F24" s="14">
        <f t="shared" si="2"/>
        <v>60</v>
      </c>
      <c r="G24" s="6">
        <f t="shared" si="3"/>
        <v>51</v>
      </c>
    </row>
    <row r="25" spans="1:7" x14ac:dyDescent="0.25">
      <c r="A25" s="14">
        <v>23</v>
      </c>
      <c r="B25" t="s">
        <v>23</v>
      </c>
      <c r="C25" s="14">
        <v>43</v>
      </c>
      <c r="D25" s="14">
        <f t="shared" si="0"/>
        <v>51</v>
      </c>
      <c r="E25" s="14" t="str">
        <f t="shared" si="1"/>
        <v>C</v>
      </c>
      <c r="F25" s="14">
        <f t="shared" si="2"/>
        <v>60</v>
      </c>
      <c r="G25" s="6">
        <f t="shared" si="3"/>
        <v>51</v>
      </c>
    </row>
    <row r="26" spans="1:7" x14ac:dyDescent="0.25">
      <c r="A26" s="10">
        <v>24</v>
      </c>
      <c r="B26" s="5" t="s">
        <v>24</v>
      </c>
      <c r="C26" s="7">
        <v>39</v>
      </c>
      <c r="D26" s="14">
        <f t="shared" si="0"/>
        <v>47</v>
      </c>
      <c r="E26" s="14" t="str">
        <f t="shared" si="1"/>
        <v>C</v>
      </c>
      <c r="F26" s="14">
        <f t="shared" si="2"/>
        <v>60</v>
      </c>
      <c r="G26" s="6">
        <f t="shared" si="3"/>
        <v>47</v>
      </c>
    </row>
    <row r="27" spans="1:7" x14ac:dyDescent="0.25">
      <c r="A27" s="14">
        <v>25</v>
      </c>
      <c r="B27" t="s">
        <v>25</v>
      </c>
      <c r="D27" s="14">
        <f t="shared" si="0"/>
        <v>8</v>
      </c>
      <c r="E27" s="14" t="str">
        <f t="shared" si="1"/>
        <v>D</v>
      </c>
      <c r="F27" s="14">
        <f t="shared" si="2"/>
        <v>35</v>
      </c>
      <c r="G27" s="6">
        <f t="shared" si="3"/>
        <v>0</v>
      </c>
    </row>
    <row r="28" spans="1:7" x14ac:dyDescent="0.25">
      <c r="A28" s="7">
        <v>26</v>
      </c>
      <c r="B28" s="5" t="s">
        <v>26</v>
      </c>
      <c r="C28" s="7">
        <v>70</v>
      </c>
      <c r="D28" s="14">
        <f t="shared" si="0"/>
        <v>78</v>
      </c>
      <c r="E28" s="14" t="str">
        <f t="shared" si="1"/>
        <v>B</v>
      </c>
      <c r="F28" s="14">
        <f t="shared" si="2"/>
        <v>78</v>
      </c>
      <c r="G28" s="6">
        <f t="shared" si="3"/>
        <v>78</v>
      </c>
    </row>
    <row r="29" spans="1:7" x14ac:dyDescent="0.25">
      <c r="A29" s="12">
        <v>27</v>
      </c>
      <c r="B29" t="s">
        <v>27</v>
      </c>
      <c r="C29" s="14">
        <v>60</v>
      </c>
      <c r="D29" s="14">
        <f t="shared" si="0"/>
        <v>68</v>
      </c>
      <c r="E29" s="14" t="str">
        <f t="shared" si="1"/>
        <v>C</v>
      </c>
      <c r="F29" s="14">
        <f t="shared" si="2"/>
        <v>68</v>
      </c>
      <c r="G29" s="6">
        <f t="shared" si="3"/>
        <v>68</v>
      </c>
    </row>
    <row r="30" spans="1:7" x14ac:dyDescent="0.25">
      <c r="A30" s="7">
        <v>28</v>
      </c>
      <c r="B30" s="5" t="s">
        <v>28</v>
      </c>
      <c r="C30" s="7">
        <v>37</v>
      </c>
      <c r="D30" s="14">
        <f t="shared" si="0"/>
        <v>45</v>
      </c>
      <c r="E30" s="14" t="str">
        <f t="shared" si="1"/>
        <v>C</v>
      </c>
      <c r="F30" s="14">
        <f t="shared" si="2"/>
        <v>60</v>
      </c>
      <c r="G30" s="6">
        <f t="shared" si="3"/>
        <v>45</v>
      </c>
    </row>
    <row r="31" spans="1:7" x14ac:dyDescent="0.25">
      <c r="A31" s="10">
        <v>29</v>
      </c>
      <c r="B31" t="s">
        <v>29</v>
      </c>
      <c r="C31" s="14">
        <v>30</v>
      </c>
      <c r="D31" s="14">
        <f t="shared" si="0"/>
        <v>38</v>
      </c>
      <c r="E31" s="14" t="str">
        <f t="shared" si="1"/>
        <v>C</v>
      </c>
      <c r="F31" s="14">
        <f t="shared" si="2"/>
        <v>60</v>
      </c>
      <c r="G31" s="6">
        <f t="shared" si="3"/>
        <v>38</v>
      </c>
    </row>
    <row r="32" spans="1:7" x14ac:dyDescent="0.25">
      <c r="A32" s="12">
        <v>30</v>
      </c>
      <c r="B32" s="5" t="s">
        <v>30</v>
      </c>
      <c r="C32" s="7">
        <v>43</v>
      </c>
      <c r="D32" s="14">
        <f t="shared" si="0"/>
        <v>51</v>
      </c>
      <c r="E32" s="14" t="str">
        <f t="shared" si="1"/>
        <v>C</v>
      </c>
      <c r="F32" s="14">
        <f t="shared" si="2"/>
        <v>60</v>
      </c>
      <c r="G32" s="6">
        <f t="shared" si="3"/>
        <v>51</v>
      </c>
    </row>
    <row r="33" spans="1:7" x14ac:dyDescent="0.25">
      <c r="A33" s="14">
        <v>31</v>
      </c>
      <c r="B33" t="s">
        <v>31</v>
      </c>
      <c r="C33" s="14">
        <v>55</v>
      </c>
      <c r="D33" s="14">
        <f t="shared" si="0"/>
        <v>63</v>
      </c>
      <c r="E33" s="14" t="str">
        <f t="shared" si="1"/>
        <v>C</v>
      </c>
      <c r="F33" s="14">
        <f t="shared" si="2"/>
        <v>63</v>
      </c>
      <c r="G33" s="6">
        <f t="shared" si="3"/>
        <v>63</v>
      </c>
    </row>
    <row r="34" spans="1:7" x14ac:dyDescent="0.25">
      <c r="A34" s="12">
        <v>32</v>
      </c>
      <c r="B34" s="5" t="s">
        <v>32</v>
      </c>
      <c r="C34" s="7">
        <v>50</v>
      </c>
      <c r="D34" s="14">
        <f t="shared" si="0"/>
        <v>58</v>
      </c>
      <c r="E34" s="14" t="str">
        <f t="shared" si="1"/>
        <v>C</v>
      </c>
      <c r="F34" s="14">
        <f t="shared" si="2"/>
        <v>60</v>
      </c>
      <c r="G34" s="6">
        <f t="shared" si="3"/>
        <v>58</v>
      </c>
    </row>
    <row r="35" spans="1:7" x14ac:dyDescent="0.25">
      <c r="A35" s="10">
        <v>33</v>
      </c>
      <c r="B35" t="s">
        <v>33</v>
      </c>
      <c r="C35" s="14">
        <v>30</v>
      </c>
      <c r="D35" s="14">
        <f t="shared" si="0"/>
        <v>38</v>
      </c>
      <c r="E35" s="14" t="str">
        <f t="shared" si="1"/>
        <v>C</v>
      </c>
      <c r="F35" s="14">
        <f t="shared" si="2"/>
        <v>60</v>
      </c>
      <c r="G35" s="6">
        <f t="shared" si="3"/>
        <v>38</v>
      </c>
    </row>
  </sheetData>
  <mergeCells count="1">
    <mergeCell ref="A1:F1"/>
  </mergeCells>
  <conditionalFormatting sqref="G3:G35">
    <cfRule type="cellIs" dxfId="2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H3" sqref="H3:H35"/>
    </sheetView>
  </sheetViews>
  <sheetFormatPr defaultRowHeight="15" x14ac:dyDescent="0.25"/>
  <cols>
    <col min="2" max="2" width="31.7109375" bestFit="1" customWidth="1"/>
    <col min="3" max="6" width="11.5703125" style="15" customWidth="1"/>
  </cols>
  <sheetData>
    <row r="1" spans="1:8" ht="33" customHeight="1" x14ac:dyDescent="0.25">
      <c r="A1" s="28" t="s">
        <v>40</v>
      </c>
      <c r="B1" s="28"/>
      <c r="C1" s="28"/>
      <c r="D1" s="28"/>
      <c r="E1" s="28"/>
      <c r="F1" s="28"/>
    </row>
    <row r="2" spans="1:8" ht="29.25" customHeight="1" x14ac:dyDescent="0.25">
      <c r="A2" s="8" t="s">
        <v>34</v>
      </c>
      <c r="B2" s="8" t="s">
        <v>35</v>
      </c>
      <c r="C2" s="8">
        <v>1</v>
      </c>
      <c r="D2" s="8">
        <v>2</v>
      </c>
      <c r="E2" s="9">
        <v>3</v>
      </c>
      <c r="F2" s="8" t="s">
        <v>41</v>
      </c>
      <c r="G2" s="11"/>
      <c r="H2" t="s">
        <v>42</v>
      </c>
    </row>
    <row r="3" spans="1:8" x14ac:dyDescent="0.25">
      <c r="A3" s="15">
        <v>1</v>
      </c>
      <c r="B3" t="s">
        <v>1</v>
      </c>
      <c r="C3" s="15">
        <v>66</v>
      </c>
      <c r="D3" s="15">
        <v>65</v>
      </c>
      <c r="E3" s="15">
        <v>60</v>
      </c>
      <c r="F3" s="17">
        <f>AVERAGE(C3:E3)</f>
        <v>63.666666666666664</v>
      </c>
      <c r="G3" s="6">
        <f>IF(C3&lt;21,C3,D3)</f>
        <v>65</v>
      </c>
      <c r="H3" s="18">
        <f>IF(F3&lt;60,60,F3)</f>
        <v>63.666666666666664</v>
      </c>
    </row>
    <row r="4" spans="1:8" x14ac:dyDescent="0.25">
      <c r="A4" s="7">
        <v>2</v>
      </c>
      <c r="B4" s="5" t="s">
        <v>2</v>
      </c>
      <c r="C4" s="7">
        <v>54</v>
      </c>
      <c r="D4" s="15">
        <v>54</v>
      </c>
      <c r="E4" s="15">
        <v>88</v>
      </c>
      <c r="F4" s="17">
        <f t="shared" ref="F4:F35" si="0">AVERAGE(C4:E4)</f>
        <v>65.333333333333329</v>
      </c>
      <c r="G4" s="6">
        <f t="shared" ref="G4:G35" si="1">IF(C4&lt;21,C4,D4)</f>
        <v>54</v>
      </c>
      <c r="H4" s="18">
        <f t="shared" ref="H4:H35" si="2">IF(F4&lt;60,60,F4)</f>
        <v>65.333333333333329</v>
      </c>
    </row>
    <row r="5" spans="1:8" x14ac:dyDescent="0.25">
      <c r="A5" s="10">
        <v>3</v>
      </c>
      <c r="B5" t="s">
        <v>3</v>
      </c>
      <c r="C5" s="15">
        <v>50</v>
      </c>
      <c r="D5" s="15">
        <v>50</v>
      </c>
      <c r="E5" s="15">
        <v>51</v>
      </c>
      <c r="F5" s="17">
        <f t="shared" si="0"/>
        <v>50.333333333333336</v>
      </c>
      <c r="G5" s="6">
        <f t="shared" si="1"/>
        <v>50</v>
      </c>
      <c r="H5" s="18">
        <f t="shared" si="2"/>
        <v>60</v>
      </c>
    </row>
    <row r="6" spans="1:8" x14ac:dyDescent="0.25">
      <c r="A6" s="7">
        <v>4</v>
      </c>
      <c r="B6" s="5" t="s">
        <v>4</v>
      </c>
      <c r="C6" s="7">
        <v>70</v>
      </c>
      <c r="D6" s="15">
        <v>69</v>
      </c>
      <c r="E6" s="15">
        <v>65</v>
      </c>
      <c r="F6" s="17">
        <f t="shared" si="0"/>
        <v>68</v>
      </c>
      <c r="G6" s="6">
        <f t="shared" si="1"/>
        <v>69</v>
      </c>
      <c r="H6" s="18">
        <f t="shared" si="2"/>
        <v>68</v>
      </c>
    </row>
    <row r="7" spans="1:8" x14ac:dyDescent="0.25">
      <c r="A7" s="15">
        <v>5</v>
      </c>
      <c r="B7" t="s">
        <v>5</v>
      </c>
      <c r="C7" s="15">
        <v>79</v>
      </c>
      <c r="D7" s="15">
        <v>87</v>
      </c>
      <c r="E7" s="15">
        <v>68</v>
      </c>
      <c r="F7" s="17">
        <f t="shared" si="0"/>
        <v>78</v>
      </c>
      <c r="G7" s="6">
        <f t="shared" si="1"/>
        <v>87</v>
      </c>
      <c r="H7" s="18">
        <f t="shared" si="2"/>
        <v>78</v>
      </c>
    </row>
    <row r="8" spans="1:8" x14ac:dyDescent="0.25">
      <c r="A8" s="7">
        <v>6</v>
      </c>
      <c r="B8" s="5" t="s">
        <v>6</v>
      </c>
      <c r="C8" s="7">
        <v>61</v>
      </c>
      <c r="D8" s="15">
        <v>65</v>
      </c>
      <c r="E8" s="15">
        <v>64</v>
      </c>
      <c r="F8" s="17">
        <f t="shared" si="0"/>
        <v>63.333333333333336</v>
      </c>
      <c r="G8" s="6">
        <f t="shared" si="1"/>
        <v>65</v>
      </c>
      <c r="H8" s="18">
        <f t="shared" si="2"/>
        <v>63.333333333333336</v>
      </c>
    </row>
    <row r="9" spans="1:8" x14ac:dyDescent="0.25">
      <c r="A9" s="15">
        <v>7</v>
      </c>
      <c r="B9" t="s">
        <v>7</v>
      </c>
      <c r="C9" s="15">
        <v>62</v>
      </c>
      <c r="D9" s="15">
        <v>65</v>
      </c>
      <c r="E9" s="15">
        <v>60</v>
      </c>
      <c r="F9" s="17">
        <f t="shared" si="0"/>
        <v>62.333333333333336</v>
      </c>
      <c r="G9" s="6">
        <f t="shared" si="1"/>
        <v>65</v>
      </c>
      <c r="H9" s="18">
        <f t="shared" si="2"/>
        <v>62.333333333333336</v>
      </c>
    </row>
    <row r="10" spans="1:8" x14ac:dyDescent="0.25">
      <c r="A10" s="7">
        <v>8</v>
      </c>
      <c r="B10" s="5" t="s">
        <v>8</v>
      </c>
      <c r="C10" s="7">
        <v>75</v>
      </c>
      <c r="D10" s="15">
        <v>76</v>
      </c>
      <c r="E10" s="15">
        <v>94</v>
      </c>
      <c r="F10" s="17">
        <f t="shared" si="0"/>
        <v>81.666666666666671</v>
      </c>
      <c r="G10" s="6">
        <f t="shared" si="1"/>
        <v>76</v>
      </c>
      <c r="H10" s="18">
        <f t="shared" si="2"/>
        <v>81.666666666666671</v>
      </c>
    </row>
    <row r="11" spans="1:8" x14ac:dyDescent="0.25">
      <c r="A11" s="10">
        <v>9</v>
      </c>
      <c r="B11" t="s">
        <v>9</v>
      </c>
      <c r="C11" s="15">
        <v>60</v>
      </c>
      <c r="D11" s="15">
        <v>53</v>
      </c>
      <c r="E11" s="15">
        <v>55</v>
      </c>
      <c r="F11" s="17">
        <f t="shared" si="0"/>
        <v>56</v>
      </c>
      <c r="G11" s="6">
        <f t="shared" si="1"/>
        <v>53</v>
      </c>
      <c r="H11" s="18">
        <f t="shared" si="2"/>
        <v>60</v>
      </c>
    </row>
    <row r="12" spans="1:8" x14ac:dyDescent="0.25">
      <c r="A12" s="7">
        <v>10</v>
      </c>
      <c r="B12" s="5" t="s">
        <v>10</v>
      </c>
      <c r="C12" s="7">
        <v>76</v>
      </c>
      <c r="D12" s="15">
        <v>64</v>
      </c>
      <c r="E12" s="15">
        <v>90</v>
      </c>
      <c r="F12" s="17">
        <f t="shared" si="0"/>
        <v>76.666666666666671</v>
      </c>
      <c r="G12" s="6">
        <f t="shared" si="1"/>
        <v>64</v>
      </c>
      <c r="H12" s="18">
        <f t="shared" si="2"/>
        <v>76.666666666666671</v>
      </c>
    </row>
    <row r="13" spans="1:8" x14ac:dyDescent="0.25">
      <c r="A13" s="12">
        <v>11</v>
      </c>
      <c r="B13" t="s">
        <v>11</v>
      </c>
      <c r="C13" s="15">
        <v>65</v>
      </c>
      <c r="D13" s="15">
        <v>65</v>
      </c>
      <c r="E13" s="15">
        <v>55</v>
      </c>
      <c r="F13" s="17">
        <f t="shared" si="0"/>
        <v>61.666666666666664</v>
      </c>
      <c r="G13" s="6">
        <f t="shared" si="1"/>
        <v>65</v>
      </c>
      <c r="H13" s="18">
        <f t="shared" si="2"/>
        <v>61.666666666666664</v>
      </c>
    </row>
    <row r="14" spans="1:8" x14ac:dyDescent="0.25">
      <c r="A14" s="7">
        <v>12</v>
      </c>
      <c r="B14" s="5" t="s">
        <v>12</v>
      </c>
      <c r="C14" s="7">
        <v>87</v>
      </c>
      <c r="D14" s="15">
        <v>80</v>
      </c>
      <c r="E14" s="15">
        <v>86</v>
      </c>
      <c r="F14" s="17">
        <f t="shared" si="0"/>
        <v>84.333333333333329</v>
      </c>
      <c r="G14" s="6">
        <f t="shared" si="1"/>
        <v>80</v>
      </c>
      <c r="H14" s="18">
        <f t="shared" si="2"/>
        <v>84.333333333333329</v>
      </c>
    </row>
    <row r="15" spans="1:8" x14ac:dyDescent="0.25">
      <c r="A15" s="15">
        <v>13</v>
      </c>
      <c r="B15" t="s">
        <v>13</v>
      </c>
      <c r="C15" s="15">
        <v>64</v>
      </c>
      <c r="D15" s="15">
        <v>65</v>
      </c>
      <c r="E15" s="15">
        <v>60</v>
      </c>
      <c r="F15" s="17">
        <f t="shared" si="0"/>
        <v>63</v>
      </c>
      <c r="G15" s="6">
        <f t="shared" si="1"/>
        <v>65</v>
      </c>
      <c r="H15" s="18">
        <f t="shared" si="2"/>
        <v>63</v>
      </c>
    </row>
    <row r="16" spans="1:8" x14ac:dyDescent="0.25">
      <c r="A16" s="7">
        <v>14</v>
      </c>
      <c r="B16" s="5" t="s">
        <v>14</v>
      </c>
      <c r="C16" s="7">
        <v>68</v>
      </c>
      <c r="D16" s="15">
        <v>66</v>
      </c>
      <c r="E16" s="15">
        <v>72</v>
      </c>
      <c r="F16" s="17">
        <f t="shared" si="0"/>
        <v>68.666666666666671</v>
      </c>
      <c r="G16" s="6">
        <f t="shared" si="1"/>
        <v>66</v>
      </c>
      <c r="H16" s="18">
        <f t="shared" si="2"/>
        <v>68.666666666666671</v>
      </c>
    </row>
    <row r="17" spans="1:8" x14ac:dyDescent="0.25">
      <c r="A17" s="15">
        <v>15</v>
      </c>
      <c r="B17" t="s">
        <v>15</v>
      </c>
      <c r="C17" s="15">
        <v>70</v>
      </c>
      <c r="D17" s="15">
        <v>76</v>
      </c>
      <c r="E17" s="15">
        <v>75</v>
      </c>
      <c r="F17" s="17">
        <f t="shared" si="0"/>
        <v>73.666666666666671</v>
      </c>
      <c r="G17" s="6">
        <f t="shared" si="1"/>
        <v>76</v>
      </c>
      <c r="H17" s="18">
        <f t="shared" si="2"/>
        <v>73.666666666666671</v>
      </c>
    </row>
    <row r="18" spans="1:8" x14ac:dyDescent="0.25">
      <c r="A18" s="7">
        <v>16</v>
      </c>
      <c r="B18" s="5" t="s">
        <v>16</v>
      </c>
      <c r="C18" s="7">
        <v>60</v>
      </c>
      <c r="D18" s="15">
        <v>69</v>
      </c>
      <c r="E18" s="15">
        <v>60</v>
      </c>
      <c r="F18" s="17">
        <f t="shared" si="0"/>
        <v>63</v>
      </c>
      <c r="G18" s="6">
        <f t="shared" si="1"/>
        <v>69</v>
      </c>
      <c r="H18" s="18">
        <f t="shared" si="2"/>
        <v>63</v>
      </c>
    </row>
    <row r="19" spans="1:8" x14ac:dyDescent="0.25">
      <c r="A19" s="15">
        <v>17</v>
      </c>
      <c r="B19" t="s">
        <v>17</v>
      </c>
      <c r="C19" s="15">
        <v>60</v>
      </c>
      <c r="D19" s="15">
        <v>61</v>
      </c>
      <c r="E19" s="15">
        <v>60</v>
      </c>
      <c r="F19" s="17">
        <f t="shared" si="0"/>
        <v>60.333333333333336</v>
      </c>
      <c r="G19" s="6">
        <f t="shared" si="1"/>
        <v>61</v>
      </c>
      <c r="H19" s="18">
        <f t="shared" si="2"/>
        <v>60.333333333333336</v>
      </c>
    </row>
    <row r="20" spans="1:8" x14ac:dyDescent="0.25">
      <c r="A20" s="12">
        <v>18</v>
      </c>
      <c r="B20" s="5" t="s">
        <v>18</v>
      </c>
      <c r="C20" s="7">
        <v>61</v>
      </c>
      <c r="D20" s="15">
        <v>60</v>
      </c>
      <c r="E20" s="15">
        <v>55</v>
      </c>
      <c r="F20" s="17">
        <f t="shared" si="0"/>
        <v>58.666666666666664</v>
      </c>
      <c r="G20" s="6">
        <f t="shared" si="1"/>
        <v>60</v>
      </c>
      <c r="H20" s="18">
        <f t="shared" si="2"/>
        <v>60</v>
      </c>
    </row>
    <row r="21" spans="1:8" x14ac:dyDescent="0.25">
      <c r="A21" s="15">
        <v>19</v>
      </c>
      <c r="B21" t="s">
        <v>19</v>
      </c>
      <c r="C21" s="15">
        <v>70</v>
      </c>
      <c r="D21" s="15">
        <v>86</v>
      </c>
      <c r="E21" s="15">
        <v>84</v>
      </c>
      <c r="F21" s="17">
        <f t="shared" si="0"/>
        <v>80</v>
      </c>
      <c r="G21" s="6">
        <f t="shared" si="1"/>
        <v>86</v>
      </c>
      <c r="H21" s="18">
        <f t="shared" si="2"/>
        <v>80</v>
      </c>
    </row>
    <row r="22" spans="1:8" x14ac:dyDescent="0.25">
      <c r="A22" s="12">
        <v>20</v>
      </c>
      <c r="B22" s="5" t="s">
        <v>20</v>
      </c>
      <c r="C22" s="7">
        <v>60</v>
      </c>
      <c r="D22" s="15">
        <v>52</v>
      </c>
      <c r="E22" s="15">
        <v>60</v>
      </c>
      <c r="F22" s="17">
        <f t="shared" si="0"/>
        <v>57.333333333333336</v>
      </c>
      <c r="G22" s="6">
        <f t="shared" si="1"/>
        <v>52</v>
      </c>
      <c r="H22" s="18">
        <f t="shared" si="2"/>
        <v>60</v>
      </c>
    </row>
    <row r="23" spans="1:8" x14ac:dyDescent="0.25">
      <c r="A23" s="15">
        <v>21</v>
      </c>
      <c r="B23" t="s">
        <v>21</v>
      </c>
      <c r="C23" s="15">
        <v>55</v>
      </c>
      <c r="D23" s="15">
        <v>55</v>
      </c>
      <c r="E23" s="15">
        <v>60</v>
      </c>
      <c r="F23" s="17">
        <f t="shared" si="0"/>
        <v>56.666666666666664</v>
      </c>
      <c r="G23" s="6">
        <f t="shared" si="1"/>
        <v>55</v>
      </c>
      <c r="H23" s="18">
        <f t="shared" si="2"/>
        <v>60</v>
      </c>
    </row>
    <row r="24" spans="1:8" x14ac:dyDescent="0.25">
      <c r="A24" s="7">
        <v>22</v>
      </c>
      <c r="B24" s="5" t="s">
        <v>22</v>
      </c>
      <c r="C24" s="7">
        <v>71</v>
      </c>
      <c r="D24" s="15">
        <v>60</v>
      </c>
      <c r="E24" s="15">
        <v>60</v>
      </c>
      <c r="F24" s="17">
        <f t="shared" si="0"/>
        <v>63.666666666666664</v>
      </c>
      <c r="G24" s="6">
        <f t="shared" si="1"/>
        <v>60</v>
      </c>
      <c r="H24" s="18">
        <f t="shared" si="2"/>
        <v>63.666666666666664</v>
      </c>
    </row>
    <row r="25" spans="1:8" x14ac:dyDescent="0.25">
      <c r="A25" s="15">
        <v>23</v>
      </c>
      <c r="B25" t="s">
        <v>23</v>
      </c>
      <c r="C25" s="15">
        <v>60</v>
      </c>
      <c r="D25" s="15">
        <v>61</v>
      </c>
      <c r="E25" s="15">
        <v>60</v>
      </c>
      <c r="F25" s="17">
        <f t="shared" si="0"/>
        <v>60.333333333333336</v>
      </c>
      <c r="G25" s="6">
        <f t="shared" si="1"/>
        <v>61</v>
      </c>
      <c r="H25" s="18">
        <f t="shared" si="2"/>
        <v>60.333333333333336</v>
      </c>
    </row>
    <row r="26" spans="1:8" x14ac:dyDescent="0.25">
      <c r="A26" s="10">
        <v>24</v>
      </c>
      <c r="B26" s="5" t="s">
        <v>24</v>
      </c>
      <c r="C26" s="7">
        <v>55</v>
      </c>
      <c r="D26" s="15">
        <v>53</v>
      </c>
      <c r="E26" s="15">
        <v>52</v>
      </c>
      <c r="F26" s="17">
        <f t="shared" si="0"/>
        <v>53.333333333333336</v>
      </c>
      <c r="G26" s="6">
        <f t="shared" si="1"/>
        <v>53</v>
      </c>
      <c r="H26" s="18">
        <f t="shared" si="2"/>
        <v>60</v>
      </c>
    </row>
    <row r="27" spans="1:8" x14ac:dyDescent="0.25">
      <c r="A27" s="15">
        <v>25</v>
      </c>
      <c r="B27" t="s">
        <v>25</v>
      </c>
      <c r="C27" s="15">
        <v>35</v>
      </c>
      <c r="D27" s="15">
        <v>35</v>
      </c>
      <c r="E27" s="15">
        <v>35</v>
      </c>
      <c r="F27" s="17">
        <f t="shared" si="0"/>
        <v>35</v>
      </c>
      <c r="G27" s="6">
        <f t="shared" si="1"/>
        <v>35</v>
      </c>
      <c r="H27" s="18">
        <f t="shared" si="2"/>
        <v>60</v>
      </c>
    </row>
    <row r="28" spans="1:8" x14ac:dyDescent="0.25">
      <c r="A28" s="7">
        <v>26</v>
      </c>
      <c r="B28" s="5" t="s">
        <v>26</v>
      </c>
      <c r="C28" s="7">
        <v>60</v>
      </c>
      <c r="D28" s="15">
        <v>72</v>
      </c>
      <c r="E28" s="15">
        <v>63</v>
      </c>
      <c r="F28" s="17">
        <f t="shared" si="0"/>
        <v>65</v>
      </c>
      <c r="G28" s="6">
        <f t="shared" si="1"/>
        <v>72</v>
      </c>
      <c r="H28" s="18">
        <f t="shared" si="2"/>
        <v>65</v>
      </c>
    </row>
    <row r="29" spans="1:8" x14ac:dyDescent="0.25">
      <c r="A29" s="12">
        <v>27</v>
      </c>
      <c r="B29" t="s">
        <v>27</v>
      </c>
      <c r="C29" s="15">
        <v>68</v>
      </c>
      <c r="D29" s="15">
        <v>67</v>
      </c>
      <c r="E29" s="15">
        <v>52</v>
      </c>
      <c r="F29" s="17">
        <f t="shared" si="0"/>
        <v>62.333333333333336</v>
      </c>
      <c r="G29" s="6">
        <f t="shared" si="1"/>
        <v>67</v>
      </c>
      <c r="H29" s="18">
        <f t="shared" si="2"/>
        <v>62.333333333333336</v>
      </c>
    </row>
    <row r="30" spans="1:8" x14ac:dyDescent="0.25">
      <c r="A30" s="7">
        <v>28</v>
      </c>
      <c r="B30" s="5" t="s">
        <v>28</v>
      </c>
      <c r="C30" s="7">
        <v>60</v>
      </c>
      <c r="D30" s="15">
        <v>53</v>
      </c>
      <c r="E30" s="15">
        <v>60</v>
      </c>
      <c r="F30" s="17">
        <f t="shared" si="0"/>
        <v>57.666666666666664</v>
      </c>
      <c r="G30" s="6">
        <f t="shared" si="1"/>
        <v>53</v>
      </c>
      <c r="H30" s="18">
        <f t="shared" si="2"/>
        <v>60</v>
      </c>
    </row>
    <row r="31" spans="1:8" x14ac:dyDescent="0.25">
      <c r="A31" s="10">
        <v>29</v>
      </c>
      <c r="B31" t="s">
        <v>29</v>
      </c>
      <c r="C31" s="15">
        <v>60</v>
      </c>
      <c r="D31" s="15">
        <v>52</v>
      </c>
      <c r="E31" s="15">
        <v>51</v>
      </c>
      <c r="F31" s="17">
        <f t="shared" si="0"/>
        <v>54.333333333333336</v>
      </c>
      <c r="G31" s="6">
        <f t="shared" si="1"/>
        <v>52</v>
      </c>
      <c r="H31" s="18">
        <f t="shared" si="2"/>
        <v>60</v>
      </c>
    </row>
    <row r="32" spans="1:8" x14ac:dyDescent="0.25">
      <c r="A32" s="12">
        <v>30</v>
      </c>
      <c r="B32" s="5" t="s">
        <v>30</v>
      </c>
      <c r="C32" s="7">
        <v>60</v>
      </c>
      <c r="D32" s="15">
        <v>50</v>
      </c>
      <c r="E32" s="15">
        <v>60</v>
      </c>
      <c r="F32" s="17">
        <f t="shared" si="0"/>
        <v>56.666666666666664</v>
      </c>
      <c r="G32" s="6">
        <f t="shared" si="1"/>
        <v>50</v>
      </c>
      <c r="H32" s="18">
        <f t="shared" si="2"/>
        <v>60</v>
      </c>
    </row>
    <row r="33" spans="1:8" x14ac:dyDescent="0.25">
      <c r="A33" s="15">
        <v>31</v>
      </c>
      <c r="B33" t="s">
        <v>31</v>
      </c>
      <c r="C33" s="15">
        <v>79</v>
      </c>
      <c r="D33" s="15">
        <v>65</v>
      </c>
      <c r="E33" s="15">
        <v>52</v>
      </c>
      <c r="F33" s="17">
        <f t="shared" si="0"/>
        <v>65.333333333333329</v>
      </c>
      <c r="G33" s="6">
        <f t="shared" si="1"/>
        <v>65</v>
      </c>
      <c r="H33" s="18">
        <f t="shared" si="2"/>
        <v>65.333333333333329</v>
      </c>
    </row>
    <row r="34" spans="1:8" x14ac:dyDescent="0.25">
      <c r="A34" s="12">
        <v>32</v>
      </c>
      <c r="B34" s="5" t="s">
        <v>32</v>
      </c>
      <c r="C34" s="7">
        <v>63</v>
      </c>
      <c r="D34" s="15">
        <v>65</v>
      </c>
      <c r="E34" s="15">
        <v>60</v>
      </c>
      <c r="F34" s="17">
        <f t="shared" si="0"/>
        <v>62.666666666666664</v>
      </c>
      <c r="G34" s="6">
        <f t="shared" si="1"/>
        <v>65</v>
      </c>
      <c r="H34" s="18">
        <f t="shared" si="2"/>
        <v>62.666666666666664</v>
      </c>
    </row>
    <row r="35" spans="1:8" x14ac:dyDescent="0.25">
      <c r="A35" s="10">
        <v>33</v>
      </c>
      <c r="B35" t="s">
        <v>33</v>
      </c>
      <c r="C35" s="15">
        <v>53</v>
      </c>
      <c r="D35" s="15">
        <v>50</v>
      </c>
      <c r="E35" s="15">
        <v>55</v>
      </c>
      <c r="F35" s="17">
        <f t="shared" si="0"/>
        <v>52.666666666666664</v>
      </c>
      <c r="G35" s="6">
        <f t="shared" si="1"/>
        <v>50</v>
      </c>
      <c r="H35" s="18">
        <f t="shared" si="2"/>
        <v>60</v>
      </c>
    </row>
  </sheetData>
  <mergeCells count="1">
    <mergeCell ref="A1:F1"/>
  </mergeCells>
  <conditionalFormatting sqref="G3:G35">
    <cfRule type="cellIs" dxfId="1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G30" sqref="G30"/>
    </sheetView>
  </sheetViews>
  <sheetFormatPr defaultRowHeight="15" x14ac:dyDescent="0.25"/>
  <cols>
    <col min="2" max="2" width="31.7109375" bestFit="1" customWidth="1"/>
    <col min="3" max="21" width="5.5703125" style="16" customWidth="1"/>
    <col min="22" max="22" width="11.5703125" style="16" customWidth="1"/>
  </cols>
  <sheetData>
    <row r="1" spans="1:25" ht="33" customHeight="1" x14ac:dyDescent="0.25">
      <c r="A1" s="19"/>
      <c r="B1" s="19"/>
      <c r="C1" s="30">
        <v>42917</v>
      </c>
      <c r="D1" s="28"/>
      <c r="E1" s="28"/>
      <c r="F1" s="28"/>
      <c r="G1" s="30">
        <v>42948</v>
      </c>
      <c r="H1" s="28"/>
      <c r="I1" s="28"/>
      <c r="J1" s="28"/>
      <c r="K1" s="30">
        <v>42979</v>
      </c>
      <c r="L1" s="28"/>
      <c r="M1" s="28"/>
      <c r="N1" s="28"/>
      <c r="O1" s="30">
        <v>43009</v>
      </c>
      <c r="P1" s="28"/>
      <c r="Q1" s="28"/>
      <c r="R1" s="28"/>
      <c r="S1" s="30">
        <v>43040</v>
      </c>
      <c r="T1" s="28"/>
      <c r="U1" s="28"/>
      <c r="V1" s="28"/>
      <c r="W1" s="29" t="s">
        <v>47</v>
      </c>
      <c r="X1" s="29"/>
      <c r="Y1" s="29"/>
    </row>
    <row r="2" spans="1:25" ht="29.25" customHeight="1" x14ac:dyDescent="0.25">
      <c r="A2" s="8" t="s">
        <v>34</v>
      </c>
      <c r="B2" s="8" t="s">
        <v>35</v>
      </c>
      <c r="C2" s="20" t="s">
        <v>43</v>
      </c>
      <c r="D2" s="20" t="s">
        <v>44</v>
      </c>
      <c r="E2" s="20" t="s">
        <v>45</v>
      </c>
      <c r="F2" s="23" t="s">
        <v>46</v>
      </c>
      <c r="G2" s="20" t="s">
        <v>43</v>
      </c>
      <c r="H2" s="20" t="s">
        <v>44</v>
      </c>
      <c r="I2" s="20" t="s">
        <v>45</v>
      </c>
      <c r="J2" s="23" t="s">
        <v>46</v>
      </c>
      <c r="K2" s="20" t="s">
        <v>43</v>
      </c>
      <c r="L2" s="20" t="s">
        <v>44</v>
      </c>
      <c r="M2" s="20" t="s">
        <v>45</v>
      </c>
      <c r="N2" s="23" t="s">
        <v>46</v>
      </c>
      <c r="O2" s="20" t="s">
        <v>43</v>
      </c>
      <c r="P2" s="20" t="s">
        <v>44</v>
      </c>
      <c r="Q2" s="20" t="s">
        <v>45</v>
      </c>
      <c r="R2" s="23" t="s">
        <v>46</v>
      </c>
      <c r="S2" s="20" t="s">
        <v>43</v>
      </c>
      <c r="T2" s="20" t="s">
        <v>44</v>
      </c>
      <c r="U2" s="20" t="s">
        <v>45</v>
      </c>
      <c r="V2" s="23" t="s">
        <v>46</v>
      </c>
      <c r="W2" s="25" t="s">
        <v>43</v>
      </c>
      <c r="X2" s="25" t="s">
        <v>44</v>
      </c>
      <c r="Y2" s="25" t="s">
        <v>45</v>
      </c>
    </row>
    <row r="3" spans="1:25" x14ac:dyDescent="0.25">
      <c r="A3" s="16">
        <v>1</v>
      </c>
      <c r="B3" t="s">
        <v>1</v>
      </c>
      <c r="C3" s="21">
        <v>4</v>
      </c>
      <c r="D3" s="21"/>
      <c r="E3" s="21"/>
      <c r="F3" s="24"/>
      <c r="G3" s="21"/>
      <c r="H3" s="21"/>
      <c r="I3" s="21"/>
      <c r="J3" s="24"/>
      <c r="K3" s="21">
        <v>3</v>
      </c>
      <c r="L3" s="21"/>
      <c r="M3" s="21"/>
      <c r="N3" s="24"/>
      <c r="O3" s="21"/>
      <c r="P3" s="21"/>
      <c r="Q3" s="21"/>
      <c r="R3" s="24"/>
      <c r="S3" s="21"/>
      <c r="T3" s="21"/>
      <c r="U3" s="21"/>
      <c r="V3" s="24"/>
      <c r="W3" s="16">
        <f>SUM(C3,G3,K3,O3,S3)</f>
        <v>7</v>
      </c>
      <c r="X3" s="16">
        <f>SUM(D3,H3,L3,P3,T3)</f>
        <v>0</v>
      </c>
      <c r="Y3" s="16">
        <f>SUM(E3,I3,M3,Q3,U3)</f>
        <v>0</v>
      </c>
    </row>
    <row r="4" spans="1:25" x14ac:dyDescent="0.25">
      <c r="A4" s="7">
        <v>2</v>
      </c>
      <c r="B4" s="5" t="s">
        <v>2</v>
      </c>
      <c r="C4" s="22">
        <v>2</v>
      </c>
      <c r="D4" s="22"/>
      <c r="E4" s="22"/>
      <c r="F4" s="24"/>
      <c r="G4" s="22">
        <v>1</v>
      </c>
      <c r="H4" s="22"/>
      <c r="I4" s="22"/>
      <c r="J4" s="24"/>
      <c r="K4" s="22"/>
      <c r="L4" s="22"/>
      <c r="M4" s="22"/>
      <c r="N4" s="24"/>
      <c r="O4" s="22"/>
      <c r="P4" s="22"/>
      <c r="Q4" s="22"/>
      <c r="R4" s="24"/>
      <c r="S4" s="22">
        <v>2</v>
      </c>
      <c r="T4" s="22"/>
      <c r="U4" s="22"/>
      <c r="V4" s="24"/>
      <c r="W4" s="16">
        <f t="shared" ref="W4:W35" si="0">SUM(C4,G4,K4,O4,S4)</f>
        <v>5</v>
      </c>
      <c r="X4" s="16">
        <f t="shared" ref="X4:X35" si="1">SUM(D4,H4,L4,P4,T4)</f>
        <v>0</v>
      </c>
      <c r="Y4" s="16">
        <f t="shared" ref="Y4:Y35" si="2">SUM(E4,I4,M4,Q4,U4)</f>
        <v>0</v>
      </c>
    </row>
    <row r="5" spans="1:25" x14ac:dyDescent="0.25">
      <c r="A5" s="10">
        <v>3</v>
      </c>
      <c r="B5" t="s">
        <v>3</v>
      </c>
      <c r="C5" s="21"/>
      <c r="D5" s="21"/>
      <c r="E5" s="21"/>
      <c r="F5" s="24"/>
      <c r="G5" s="21"/>
      <c r="H5" s="21"/>
      <c r="I5" s="21">
        <v>1</v>
      </c>
      <c r="J5" s="24"/>
      <c r="K5" s="21">
        <v>1</v>
      </c>
      <c r="L5" s="21"/>
      <c r="M5" s="21"/>
      <c r="N5" s="24"/>
      <c r="O5" s="21"/>
      <c r="P5" s="21"/>
      <c r="Q5" s="21"/>
      <c r="R5" s="24"/>
      <c r="S5" s="21"/>
      <c r="T5" s="21"/>
      <c r="U5" s="21">
        <v>4</v>
      </c>
      <c r="V5" s="24"/>
      <c r="W5" s="16">
        <f t="shared" si="0"/>
        <v>1</v>
      </c>
      <c r="X5" s="16">
        <f t="shared" si="1"/>
        <v>0</v>
      </c>
      <c r="Y5" s="16">
        <f t="shared" si="2"/>
        <v>5</v>
      </c>
    </row>
    <row r="6" spans="1:25" x14ac:dyDescent="0.25">
      <c r="A6" s="7">
        <v>4</v>
      </c>
      <c r="B6" s="5" t="s">
        <v>4</v>
      </c>
      <c r="C6" s="22"/>
      <c r="D6" s="22"/>
      <c r="E6" s="22"/>
      <c r="F6" s="24"/>
      <c r="G6" s="22"/>
      <c r="H6" s="22"/>
      <c r="I6" s="22"/>
      <c r="J6" s="24"/>
      <c r="K6" s="22"/>
      <c r="L6" s="22"/>
      <c r="M6" s="22"/>
      <c r="N6" s="24"/>
      <c r="O6" s="22"/>
      <c r="P6" s="22">
        <v>1</v>
      </c>
      <c r="Q6" s="22"/>
      <c r="R6" s="24"/>
      <c r="S6" s="22"/>
      <c r="T6" s="22"/>
      <c r="U6" s="22"/>
      <c r="V6" s="24"/>
      <c r="W6" s="16">
        <f t="shared" si="0"/>
        <v>0</v>
      </c>
      <c r="X6" s="16">
        <f t="shared" si="1"/>
        <v>1</v>
      </c>
      <c r="Y6" s="16">
        <f t="shared" si="2"/>
        <v>0</v>
      </c>
    </row>
    <row r="7" spans="1:25" x14ac:dyDescent="0.25">
      <c r="A7" s="16">
        <v>5</v>
      </c>
      <c r="B7" t="s">
        <v>5</v>
      </c>
      <c r="C7" s="21"/>
      <c r="D7" s="21"/>
      <c r="E7" s="21"/>
      <c r="F7" s="24"/>
      <c r="G7" s="21"/>
      <c r="H7" s="21"/>
      <c r="I7" s="21"/>
      <c r="J7" s="24"/>
      <c r="K7" s="21">
        <v>1</v>
      </c>
      <c r="L7" s="21"/>
      <c r="M7" s="21"/>
      <c r="N7" s="24"/>
      <c r="O7" s="21"/>
      <c r="P7" s="21"/>
      <c r="Q7" s="21"/>
      <c r="R7" s="24"/>
      <c r="S7" s="21">
        <v>2</v>
      </c>
      <c r="T7" s="21"/>
      <c r="U7" s="21"/>
      <c r="V7" s="24"/>
      <c r="W7" s="16">
        <f t="shared" si="0"/>
        <v>3</v>
      </c>
      <c r="X7" s="16">
        <f t="shared" si="1"/>
        <v>0</v>
      </c>
      <c r="Y7" s="16">
        <f t="shared" si="2"/>
        <v>0</v>
      </c>
    </row>
    <row r="8" spans="1:25" x14ac:dyDescent="0.25">
      <c r="A8" s="7">
        <v>6</v>
      </c>
      <c r="B8" s="5" t="s">
        <v>6</v>
      </c>
      <c r="C8" s="22"/>
      <c r="D8" s="22"/>
      <c r="E8" s="22"/>
      <c r="F8" s="24"/>
      <c r="G8" s="22"/>
      <c r="H8" s="22"/>
      <c r="I8" s="22"/>
      <c r="J8" s="24"/>
      <c r="K8" s="22"/>
      <c r="L8" s="22"/>
      <c r="M8" s="22">
        <v>1</v>
      </c>
      <c r="N8" s="24"/>
      <c r="O8" s="22"/>
      <c r="P8" s="22"/>
      <c r="Q8" s="22"/>
      <c r="R8" s="24"/>
      <c r="S8" s="22">
        <v>1</v>
      </c>
      <c r="T8" s="22"/>
      <c r="U8" s="22"/>
      <c r="V8" s="24"/>
      <c r="W8" s="16">
        <f t="shared" si="0"/>
        <v>1</v>
      </c>
      <c r="X8" s="16">
        <f t="shared" si="1"/>
        <v>0</v>
      </c>
      <c r="Y8" s="16">
        <f t="shared" si="2"/>
        <v>1</v>
      </c>
    </row>
    <row r="9" spans="1:25" x14ac:dyDescent="0.25">
      <c r="A9" s="16">
        <v>7</v>
      </c>
      <c r="B9" t="s">
        <v>7</v>
      </c>
      <c r="C9" s="21"/>
      <c r="D9" s="21"/>
      <c r="E9" s="21"/>
      <c r="F9" s="24"/>
      <c r="G9" s="21">
        <v>1</v>
      </c>
      <c r="H9" s="21">
        <v>2</v>
      </c>
      <c r="I9" s="21"/>
      <c r="J9" s="24"/>
      <c r="K9" s="21">
        <v>2</v>
      </c>
      <c r="L9" s="21"/>
      <c r="M9" s="21"/>
      <c r="N9" s="24"/>
      <c r="O9" s="21"/>
      <c r="P9" s="21"/>
      <c r="Q9" s="21"/>
      <c r="R9" s="24"/>
      <c r="S9" s="21"/>
      <c r="T9" s="21"/>
      <c r="U9" s="21"/>
      <c r="V9" s="24"/>
      <c r="W9" s="16">
        <f t="shared" si="0"/>
        <v>3</v>
      </c>
      <c r="X9" s="16">
        <f t="shared" si="1"/>
        <v>2</v>
      </c>
      <c r="Y9" s="16">
        <f t="shared" si="2"/>
        <v>0</v>
      </c>
    </row>
    <row r="10" spans="1:25" x14ac:dyDescent="0.25">
      <c r="A10" s="7">
        <v>8</v>
      </c>
      <c r="B10" s="5" t="s">
        <v>8</v>
      </c>
      <c r="C10" s="22"/>
      <c r="D10" s="22"/>
      <c r="E10" s="22"/>
      <c r="F10" s="24"/>
      <c r="G10" s="22"/>
      <c r="H10" s="22"/>
      <c r="I10" s="22"/>
      <c r="J10" s="24"/>
      <c r="K10" s="22"/>
      <c r="L10" s="22">
        <v>1</v>
      </c>
      <c r="M10" s="22"/>
      <c r="N10" s="24"/>
      <c r="O10" s="22"/>
      <c r="P10" s="22"/>
      <c r="Q10" s="22"/>
      <c r="R10" s="24"/>
      <c r="S10" s="22"/>
      <c r="T10" s="22"/>
      <c r="U10" s="22"/>
      <c r="V10" s="24"/>
      <c r="W10" s="16">
        <f t="shared" si="0"/>
        <v>0</v>
      </c>
      <c r="X10" s="16">
        <f t="shared" si="1"/>
        <v>1</v>
      </c>
      <c r="Y10" s="16">
        <f t="shared" si="2"/>
        <v>0</v>
      </c>
    </row>
    <row r="11" spans="1:25" x14ac:dyDescent="0.25">
      <c r="A11" s="10">
        <v>9</v>
      </c>
      <c r="B11" t="s">
        <v>9</v>
      </c>
      <c r="C11" s="21"/>
      <c r="D11" s="21"/>
      <c r="E11" s="21"/>
      <c r="F11" s="24"/>
      <c r="G11" s="21">
        <v>1</v>
      </c>
      <c r="H11" s="21"/>
      <c r="I11" s="21"/>
      <c r="J11" s="24"/>
      <c r="K11" s="21"/>
      <c r="L11" s="21"/>
      <c r="M11" s="21">
        <v>1</v>
      </c>
      <c r="N11" s="24"/>
      <c r="O11" s="21"/>
      <c r="P11" s="21"/>
      <c r="Q11" s="21"/>
      <c r="R11" s="24"/>
      <c r="S11" s="21"/>
      <c r="T11" s="21"/>
      <c r="U11" s="21"/>
      <c r="V11" s="24"/>
      <c r="W11" s="16">
        <f t="shared" si="0"/>
        <v>1</v>
      </c>
      <c r="X11" s="16">
        <f t="shared" si="1"/>
        <v>0</v>
      </c>
      <c r="Y11" s="16">
        <f t="shared" si="2"/>
        <v>1</v>
      </c>
    </row>
    <row r="12" spans="1:25" x14ac:dyDescent="0.25">
      <c r="A12" s="7">
        <v>10</v>
      </c>
      <c r="B12" s="5" t="s">
        <v>10</v>
      </c>
      <c r="C12" s="22"/>
      <c r="D12" s="22"/>
      <c r="E12" s="22"/>
      <c r="F12" s="24"/>
      <c r="G12" s="22"/>
      <c r="H12" s="22">
        <v>1</v>
      </c>
      <c r="I12" s="22"/>
      <c r="J12" s="24"/>
      <c r="K12" s="22"/>
      <c r="L12" s="22"/>
      <c r="M12" s="22"/>
      <c r="N12" s="24"/>
      <c r="O12" s="22"/>
      <c r="P12" s="22"/>
      <c r="Q12" s="22"/>
      <c r="R12" s="24"/>
      <c r="S12" s="22">
        <v>1</v>
      </c>
      <c r="T12" s="22"/>
      <c r="U12" s="22"/>
      <c r="V12" s="24"/>
      <c r="W12" s="16">
        <f t="shared" si="0"/>
        <v>1</v>
      </c>
      <c r="X12" s="16">
        <f t="shared" si="1"/>
        <v>1</v>
      </c>
      <c r="Y12" s="16">
        <f t="shared" si="2"/>
        <v>0</v>
      </c>
    </row>
    <row r="13" spans="1:25" x14ac:dyDescent="0.25">
      <c r="A13" s="12">
        <v>11</v>
      </c>
      <c r="B13" t="s">
        <v>11</v>
      </c>
      <c r="C13" s="21">
        <v>1</v>
      </c>
      <c r="D13" s="21"/>
      <c r="E13" s="21"/>
      <c r="F13" s="24"/>
      <c r="G13" s="21"/>
      <c r="H13" s="21"/>
      <c r="I13" s="21">
        <v>3</v>
      </c>
      <c r="J13" s="24"/>
      <c r="K13" s="21"/>
      <c r="L13" s="21"/>
      <c r="M13" s="21">
        <v>1</v>
      </c>
      <c r="N13" s="24"/>
      <c r="O13" s="21">
        <v>4</v>
      </c>
      <c r="P13" s="21"/>
      <c r="Q13" s="21">
        <v>1</v>
      </c>
      <c r="R13" s="24"/>
      <c r="S13" s="21">
        <v>1</v>
      </c>
      <c r="T13" s="21"/>
      <c r="U13" s="21"/>
      <c r="V13" s="24"/>
      <c r="W13" s="16">
        <f t="shared" si="0"/>
        <v>6</v>
      </c>
      <c r="X13" s="16">
        <f t="shared" si="1"/>
        <v>0</v>
      </c>
      <c r="Y13" s="16">
        <f t="shared" si="2"/>
        <v>5</v>
      </c>
    </row>
    <row r="14" spans="1:25" x14ac:dyDescent="0.25">
      <c r="A14" s="7">
        <v>12</v>
      </c>
      <c r="B14" s="5" t="s">
        <v>12</v>
      </c>
      <c r="C14" s="22">
        <v>1</v>
      </c>
      <c r="D14" s="22"/>
      <c r="E14" s="22"/>
      <c r="F14" s="24"/>
      <c r="G14" s="22"/>
      <c r="H14" s="22"/>
      <c r="I14" s="22"/>
      <c r="J14" s="24"/>
      <c r="K14" s="22"/>
      <c r="L14" s="22">
        <v>1</v>
      </c>
      <c r="M14" s="22"/>
      <c r="N14" s="24"/>
      <c r="O14" s="22"/>
      <c r="P14" s="22"/>
      <c r="Q14" s="22"/>
      <c r="R14" s="24"/>
      <c r="S14" s="22"/>
      <c r="T14" s="22"/>
      <c r="U14" s="22"/>
      <c r="V14" s="24"/>
      <c r="W14" s="16">
        <f t="shared" si="0"/>
        <v>1</v>
      </c>
      <c r="X14" s="16">
        <f t="shared" si="1"/>
        <v>1</v>
      </c>
      <c r="Y14" s="16">
        <f t="shared" si="2"/>
        <v>0</v>
      </c>
    </row>
    <row r="15" spans="1:25" x14ac:dyDescent="0.25">
      <c r="A15" s="16">
        <v>13</v>
      </c>
      <c r="B15" t="s">
        <v>13</v>
      </c>
      <c r="C15" s="21">
        <v>3</v>
      </c>
      <c r="D15" s="21"/>
      <c r="E15" s="21"/>
      <c r="F15" s="24"/>
      <c r="G15" s="21"/>
      <c r="H15" s="21"/>
      <c r="I15" s="21"/>
      <c r="J15" s="24"/>
      <c r="K15" s="21"/>
      <c r="L15" s="21"/>
      <c r="M15" s="21"/>
      <c r="N15" s="24"/>
      <c r="O15" s="21"/>
      <c r="P15" s="21"/>
      <c r="Q15" s="21">
        <v>1</v>
      </c>
      <c r="R15" s="24"/>
      <c r="S15" s="21"/>
      <c r="T15" s="21"/>
      <c r="U15" s="21"/>
      <c r="V15" s="24"/>
      <c r="W15" s="16">
        <f t="shared" si="0"/>
        <v>3</v>
      </c>
      <c r="X15" s="16">
        <f t="shared" si="1"/>
        <v>0</v>
      </c>
      <c r="Y15" s="16">
        <f t="shared" si="2"/>
        <v>1</v>
      </c>
    </row>
    <row r="16" spans="1:25" x14ac:dyDescent="0.25">
      <c r="A16" s="7">
        <v>14</v>
      </c>
      <c r="B16" s="5" t="s">
        <v>14</v>
      </c>
      <c r="C16" s="22">
        <v>1</v>
      </c>
      <c r="D16" s="22"/>
      <c r="E16" s="22"/>
      <c r="F16" s="24"/>
      <c r="G16" s="22"/>
      <c r="H16" s="22"/>
      <c r="I16" s="22"/>
      <c r="J16" s="24"/>
      <c r="K16" s="22"/>
      <c r="L16" s="22"/>
      <c r="M16" s="22"/>
      <c r="N16" s="24"/>
      <c r="O16" s="22"/>
      <c r="P16" s="22"/>
      <c r="Q16" s="22"/>
      <c r="R16" s="24"/>
      <c r="S16" s="22"/>
      <c r="T16" s="22"/>
      <c r="U16" s="22"/>
      <c r="V16" s="24"/>
      <c r="W16" s="16">
        <f t="shared" si="0"/>
        <v>1</v>
      </c>
      <c r="X16" s="16">
        <f t="shared" si="1"/>
        <v>0</v>
      </c>
      <c r="Y16" s="16">
        <f t="shared" si="2"/>
        <v>0</v>
      </c>
    </row>
    <row r="17" spans="1:25" x14ac:dyDescent="0.25">
      <c r="A17" s="16">
        <v>15</v>
      </c>
      <c r="B17" t="s">
        <v>15</v>
      </c>
      <c r="C17" s="21"/>
      <c r="D17" s="21"/>
      <c r="E17" s="21"/>
      <c r="F17" s="24"/>
      <c r="G17" s="21"/>
      <c r="H17" s="21"/>
      <c r="I17" s="21"/>
      <c r="J17" s="24"/>
      <c r="K17" s="21"/>
      <c r="L17" s="21"/>
      <c r="M17" s="21"/>
      <c r="N17" s="24"/>
      <c r="O17" s="21"/>
      <c r="P17" s="21"/>
      <c r="Q17" s="21"/>
      <c r="R17" s="24"/>
      <c r="S17" s="21"/>
      <c r="T17" s="21"/>
      <c r="U17" s="21"/>
      <c r="V17" s="24"/>
      <c r="W17" s="16">
        <f t="shared" si="0"/>
        <v>0</v>
      </c>
      <c r="X17" s="16">
        <f t="shared" si="1"/>
        <v>0</v>
      </c>
      <c r="Y17" s="16">
        <f t="shared" si="2"/>
        <v>0</v>
      </c>
    </row>
    <row r="18" spans="1:25" x14ac:dyDescent="0.25">
      <c r="A18" s="7">
        <v>16</v>
      </c>
      <c r="B18" s="5" t="s">
        <v>16</v>
      </c>
      <c r="C18" s="22"/>
      <c r="D18" s="22"/>
      <c r="E18" s="22"/>
      <c r="F18" s="24"/>
      <c r="G18" s="22"/>
      <c r="H18" s="22"/>
      <c r="I18" s="22"/>
      <c r="J18" s="24"/>
      <c r="K18" s="22"/>
      <c r="L18" s="22"/>
      <c r="M18" s="22"/>
      <c r="N18" s="24"/>
      <c r="O18" s="22"/>
      <c r="P18" s="22"/>
      <c r="Q18" s="22"/>
      <c r="R18" s="24"/>
      <c r="S18" s="22"/>
      <c r="T18" s="22"/>
      <c r="U18" s="22"/>
      <c r="V18" s="24"/>
      <c r="W18" s="16">
        <f t="shared" si="0"/>
        <v>0</v>
      </c>
      <c r="X18" s="16">
        <f t="shared" si="1"/>
        <v>0</v>
      </c>
      <c r="Y18" s="16">
        <f t="shared" si="2"/>
        <v>0</v>
      </c>
    </row>
    <row r="19" spans="1:25" x14ac:dyDescent="0.25">
      <c r="A19" s="16">
        <v>17</v>
      </c>
      <c r="B19" t="s">
        <v>17</v>
      </c>
      <c r="C19" s="21"/>
      <c r="D19" s="21"/>
      <c r="E19" s="21"/>
      <c r="F19" s="24"/>
      <c r="G19" s="21"/>
      <c r="H19" s="21"/>
      <c r="I19" s="21"/>
      <c r="J19" s="24"/>
      <c r="K19" s="21"/>
      <c r="L19" s="21"/>
      <c r="M19" s="21"/>
      <c r="N19" s="24"/>
      <c r="O19" s="21"/>
      <c r="P19" s="21"/>
      <c r="Q19" s="21"/>
      <c r="R19" s="24"/>
      <c r="S19" s="21"/>
      <c r="T19" s="21"/>
      <c r="U19" s="21">
        <v>2</v>
      </c>
      <c r="V19" s="24"/>
      <c r="W19" s="16">
        <f t="shared" si="0"/>
        <v>0</v>
      </c>
      <c r="X19" s="16">
        <f t="shared" si="1"/>
        <v>0</v>
      </c>
      <c r="Y19" s="16">
        <f t="shared" si="2"/>
        <v>2</v>
      </c>
    </row>
    <row r="20" spans="1:25" x14ac:dyDescent="0.25">
      <c r="A20" s="12">
        <v>18</v>
      </c>
      <c r="B20" s="5" t="s">
        <v>18</v>
      </c>
      <c r="C20" s="22"/>
      <c r="D20" s="22"/>
      <c r="E20" s="22"/>
      <c r="F20" s="24"/>
      <c r="G20" s="22">
        <v>2</v>
      </c>
      <c r="H20" s="22"/>
      <c r="I20" s="22"/>
      <c r="J20" s="24"/>
      <c r="K20" s="22"/>
      <c r="L20" s="22"/>
      <c r="M20" s="22"/>
      <c r="N20" s="24"/>
      <c r="O20" s="22"/>
      <c r="P20" s="22"/>
      <c r="Q20" s="22"/>
      <c r="R20" s="24"/>
      <c r="S20" s="22">
        <v>4</v>
      </c>
      <c r="T20" s="22"/>
      <c r="U20" s="22"/>
      <c r="V20" s="24"/>
      <c r="W20" s="16">
        <f t="shared" si="0"/>
        <v>6</v>
      </c>
      <c r="X20" s="16">
        <f t="shared" si="1"/>
        <v>0</v>
      </c>
      <c r="Y20" s="16">
        <f t="shared" si="2"/>
        <v>0</v>
      </c>
    </row>
    <row r="21" spans="1:25" x14ac:dyDescent="0.25">
      <c r="A21" s="16">
        <v>19</v>
      </c>
      <c r="B21" t="s">
        <v>19</v>
      </c>
      <c r="C21" s="21"/>
      <c r="D21" s="21"/>
      <c r="E21" s="21"/>
      <c r="F21" s="24"/>
      <c r="G21" s="21"/>
      <c r="H21" s="21"/>
      <c r="I21" s="21"/>
      <c r="J21" s="24"/>
      <c r="K21" s="21"/>
      <c r="L21" s="21">
        <v>1</v>
      </c>
      <c r="M21" s="21"/>
      <c r="N21" s="24"/>
      <c r="O21" s="21">
        <v>1</v>
      </c>
      <c r="P21" s="21"/>
      <c r="Q21" s="21">
        <v>1</v>
      </c>
      <c r="R21" s="24"/>
      <c r="S21" s="21"/>
      <c r="T21" s="21"/>
      <c r="U21" s="21"/>
      <c r="V21" s="24"/>
      <c r="W21" s="16">
        <f t="shared" si="0"/>
        <v>1</v>
      </c>
      <c r="X21" s="16">
        <f t="shared" si="1"/>
        <v>1</v>
      </c>
      <c r="Y21" s="16">
        <f t="shared" si="2"/>
        <v>1</v>
      </c>
    </row>
    <row r="22" spans="1:25" x14ac:dyDescent="0.25">
      <c r="A22" s="12">
        <v>20</v>
      </c>
      <c r="B22" s="5" t="s">
        <v>20</v>
      </c>
      <c r="C22" s="22"/>
      <c r="D22" s="22"/>
      <c r="E22" s="22"/>
      <c r="F22" s="24"/>
      <c r="G22" s="22"/>
      <c r="H22" s="22"/>
      <c r="I22" s="22"/>
      <c r="J22" s="24"/>
      <c r="K22" s="22">
        <v>3</v>
      </c>
      <c r="L22" s="22"/>
      <c r="M22" s="22"/>
      <c r="N22" s="24"/>
      <c r="O22" s="22">
        <v>1</v>
      </c>
      <c r="P22" s="22"/>
      <c r="Q22" s="22">
        <v>1</v>
      </c>
      <c r="R22" s="24"/>
      <c r="S22" s="22"/>
      <c r="T22" s="22"/>
      <c r="U22" s="22"/>
      <c r="V22" s="24"/>
      <c r="W22" s="16">
        <f t="shared" si="0"/>
        <v>4</v>
      </c>
      <c r="X22" s="16">
        <f t="shared" si="1"/>
        <v>0</v>
      </c>
      <c r="Y22" s="16">
        <f t="shared" si="2"/>
        <v>1</v>
      </c>
    </row>
    <row r="23" spans="1:25" x14ac:dyDescent="0.25">
      <c r="A23" s="16">
        <v>21</v>
      </c>
      <c r="B23" t="s">
        <v>21</v>
      </c>
      <c r="C23" s="21"/>
      <c r="D23" s="21"/>
      <c r="E23" s="21"/>
      <c r="F23" s="24"/>
      <c r="G23" s="21"/>
      <c r="H23" s="21"/>
      <c r="I23" s="21"/>
      <c r="J23" s="24"/>
      <c r="K23" s="21"/>
      <c r="L23" s="21"/>
      <c r="M23" s="21">
        <v>3</v>
      </c>
      <c r="N23" s="24"/>
      <c r="O23" s="21"/>
      <c r="P23" s="21"/>
      <c r="Q23" s="21"/>
      <c r="R23" s="24"/>
      <c r="S23" s="21"/>
      <c r="T23" s="21"/>
      <c r="U23" s="21"/>
      <c r="V23" s="24"/>
      <c r="W23" s="16">
        <f t="shared" si="0"/>
        <v>0</v>
      </c>
      <c r="X23" s="16">
        <f t="shared" si="1"/>
        <v>0</v>
      </c>
      <c r="Y23" s="16">
        <f t="shared" si="2"/>
        <v>3</v>
      </c>
    </row>
    <row r="24" spans="1:25" x14ac:dyDescent="0.25">
      <c r="A24" s="7">
        <v>22</v>
      </c>
      <c r="B24" s="5" t="s">
        <v>22</v>
      </c>
      <c r="C24" s="22"/>
      <c r="D24" s="22"/>
      <c r="E24" s="22"/>
      <c r="F24" s="24"/>
      <c r="G24" s="22"/>
      <c r="H24" s="22"/>
      <c r="I24" s="22"/>
      <c r="J24" s="24"/>
      <c r="K24" s="22"/>
      <c r="L24" s="22"/>
      <c r="M24" s="22"/>
      <c r="N24" s="24"/>
      <c r="O24" s="22"/>
      <c r="P24" s="22"/>
      <c r="Q24" s="22"/>
      <c r="R24" s="24"/>
      <c r="S24" s="22">
        <v>2</v>
      </c>
      <c r="T24" s="22"/>
      <c r="U24" s="22"/>
      <c r="V24" s="24"/>
      <c r="W24" s="16">
        <f t="shared" si="0"/>
        <v>2</v>
      </c>
      <c r="X24" s="16">
        <f t="shared" si="1"/>
        <v>0</v>
      </c>
      <c r="Y24" s="16">
        <f t="shared" si="2"/>
        <v>0</v>
      </c>
    </row>
    <row r="25" spans="1:25" x14ac:dyDescent="0.25">
      <c r="A25" s="16">
        <v>23</v>
      </c>
      <c r="B25" t="s">
        <v>23</v>
      </c>
      <c r="C25" s="21"/>
      <c r="D25" s="21"/>
      <c r="E25" s="21"/>
      <c r="F25" s="24"/>
      <c r="G25" s="21">
        <v>1</v>
      </c>
      <c r="H25" s="21"/>
      <c r="I25" s="21"/>
      <c r="J25" s="24"/>
      <c r="K25" s="21">
        <v>7</v>
      </c>
      <c r="L25" s="21"/>
      <c r="M25" s="21"/>
      <c r="N25" s="24"/>
      <c r="O25" s="21"/>
      <c r="P25" s="21"/>
      <c r="Q25" s="21"/>
      <c r="R25" s="24"/>
      <c r="S25" s="21"/>
      <c r="T25" s="21"/>
      <c r="U25" s="21"/>
      <c r="V25" s="24"/>
      <c r="W25" s="16">
        <f t="shared" si="0"/>
        <v>8</v>
      </c>
      <c r="X25" s="16">
        <f t="shared" si="1"/>
        <v>0</v>
      </c>
      <c r="Y25" s="16">
        <f t="shared" si="2"/>
        <v>0</v>
      </c>
    </row>
    <row r="26" spans="1:25" x14ac:dyDescent="0.25">
      <c r="A26" s="10">
        <v>24</v>
      </c>
      <c r="B26" s="5" t="s">
        <v>24</v>
      </c>
      <c r="C26" s="22">
        <v>3</v>
      </c>
      <c r="D26" s="22"/>
      <c r="E26" s="22">
        <v>1</v>
      </c>
      <c r="F26" s="24"/>
      <c r="G26" s="22"/>
      <c r="H26" s="22"/>
      <c r="I26" s="22"/>
      <c r="J26" s="24"/>
      <c r="K26" s="22"/>
      <c r="L26" s="22"/>
      <c r="M26" s="22"/>
      <c r="N26" s="24"/>
      <c r="O26" s="22">
        <v>1</v>
      </c>
      <c r="P26" s="22"/>
      <c r="Q26" s="22"/>
      <c r="R26" s="24"/>
      <c r="S26" s="22"/>
      <c r="T26" s="22"/>
      <c r="U26" s="22"/>
      <c r="V26" s="24"/>
      <c r="W26" s="16">
        <f t="shared" si="0"/>
        <v>4</v>
      </c>
      <c r="X26" s="16">
        <f t="shared" si="1"/>
        <v>0</v>
      </c>
      <c r="Y26" s="16">
        <f t="shared" si="2"/>
        <v>1</v>
      </c>
    </row>
    <row r="27" spans="1:25" x14ac:dyDescent="0.25">
      <c r="A27" s="16">
        <v>25</v>
      </c>
      <c r="B27" t="s">
        <v>25</v>
      </c>
      <c r="C27" s="21"/>
      <c r="D27" s="21"/>
      <c r="E27" s="21"/>
      <c r="F27" s="24"/>
      <c r="G27" s="21"/>
      <c r="H27" s="21"/>
      <c r="I27" s="21"/>
      <c r="J27" s="24"/>
      <c r="K27" s="21"/>
      <c r="L27" s="21"/>
      <c r="M27" s="21"/>
      <c r="N27" s="24"/>
      <c r="O27" s="21"/>
      <c r="P27" s="21"/>
      <c r="Q27" s="21"/>
      <c r="R27" s="24"/>
      <c r="S27" s="21"/>
      <c r="T27" s="21"/>
      <c r="U27" s="21"/>
      <c r="V27" s="24"/>
      <c r="W27" s="16">
        <f t="shared" si="0"/>
        <v>0</v>
      </c>
      <c r="X27" s="16">
        <f t="shared" si="1"/>
        <v>0</v>
      </c>
      <c r="Y27" s="16">
        <f t="shared" si="2"/>
        <v>0</v>
      </c>
    </row>
    <row r="28" spans="1:25" x14ac:dyDescent="0.25">
      <c r="A28" s="7">
        <v>26</v>
      </c>
      <c r="B28" s="5" t="s">
        <v>26</v>
      </c>
      <c r="C28" s="22"/>
      <c r="D28" s="22"/>
      <c r="E28" s="22"/>
      <c r="F28" s="24"/>
      <c r="G28" s="22"/>
      <c r="H28" s="22"/>
      <c r="I28" s="22"/>
      <c r="J28" s="24"/>
      <c r="K28" s="22"/>
      <c r="L28" s="22"/>
      <c r="M28" s="22"/>
      <c r="N28" s="24"/>
      <c r="O28" s="22"/>
      <c r="P28" s="22"/>
      <c r="Q28" s="22">
        <v>1</v>
      </c>
      <c r="R28" s="24"/>
      <c r="S28" s="22"/>
      <c r="T28" s="22"/>
      <c r="U28" s="22"/>
      <c r="V28" s="24"/>
      <c r="W28" s="16">
        <f t="shared" si="0"/>
        <v>0</v>
      </c>
      <c r="X28" s="16">
        <f t="shared" si="1"/>
        <v>0</v>
      </c>
      <c r="Y28" s="16">
        <f t="shared" si="2"/>
        <v>1</v>
      </c>
    </row>
    <row r="29" spans="1:25" x14ac:dyDescent="0.25">
      <c r="A29" s="12">
        <v>27</v>
      </c>
      <c r="B29" t="s">
        <v>27</v>
      </c>
      <c r="C29" s="21"/>
      <c r="D29" s="21"/>
      <c r="E29" s="21"/>
      <c r="F29" s="24"/>
      <c r="G29" s="21">
        <v>4</v>
      </c>
      <c r="H29" s="21"/>
      <c r="I29" s="21"/>
      <c r="J29" s="24"/>
      <c r="K29" s="21">
        <v>1</v>
      </c>
      <c r="L29" s="21"/>
      <c r="M29" s="21"/>
      <c r="N29" s="24"/>
      <c r="O29" s="21">
        <v>1</v>
      </c>
      <c r="P29" s="21"/>
      <c r="Q29" s="21"/>
      <c r="R29" s="24"/>
      <c r="S29" s="21"/>
      <c r="T29" s="21"/>
      <c r="U29" s="21"/>
      <c r="V29" s="24"/>
      <c r="W29" s="16">
        <f t="shared" si="0"/>
        <v>6</v>
      </c>
      <c r="X29" s="16">
        <f t="shared" si="1"/>
        <v>0</v>
      </c>
      <c r="Y29" s="16">
        <f t="shared" si="2"/>
        <v>0</v>
      </c>
    </row>
    <row r="30" spans="1:25" x14ac:dyDescent="0.25">
      <c r="A30" s="7">
        <v>28</v>
      </c>
      <c r="B30" s="5" t="s">
        <v>28</v>
      </c>
      <c r="C30" s="22"/>
      <c r="D30" s="22"/>
      <c r="E30" s="22"/>
      <c r="F30" s="24"/>
      <c r="G30" s="22"/>
      <c r="H30" s="22"/>
      <c r="I30" s="22"/>
      <c r="J30" s="24"/>
      <c r="K30" s="22"/>
      <c r="L30" s="22"/>
      <c r="M30" s="22"/>
      <c r="N30" s="24"/>
      <c r="O30" s="22"/>
      <c r="P30" s="22"/>
      <c r="Q30" s="22"/>
      <c r="R30" s="24"/>
      <c r="S30" s="22"/>
      <c r="T30" s="22"/>
      <c r="U30" s="22">
        <v>1</v>
      </c>
      <c r="V30" s="24"/>
      <c r="W30" s="16">
        <f t="shared" si="0"/>
        <v>0</v>
      </c>
      <c r="X30" s="16">
        <f t="shared" si="1"/>
        <v>0</v>
      </c>
      <c r="Y30" s="16">
        <f t="shared" si="2"/>
        <v>1</v>
      </c>
    </row>
    <row r="31" spans="1:25" x14ac:dyDescent="0.25">
      <c r="A31" s="10">
        <v>29</v>
      </c>
      <c r="B31" t="s">
        <v>29</v>
      </c>
      <c r="C31" s="21"/>
      <c r="D31" s="21"/>
      <c r="E31" s="21"/>
      <c r="F31" s="24"/>
      <c r="G31" s="21"/>
      <c r="H31" s="21"/>
      <c r="I31" s="21"/>
      <c r="J31" s="24"/>
      <c r="K31" s="21"/>
      <c r="L31" s="21"/>
      <c r="M31" s="21"/>
      <c r="N31" s="24"/>
      <c r="O31" s="21"/>
      <c r="P31" s="21"/>
      <c r="Q31" s="21">
        <v>1</v>
      </c>
      <c r="R31" s="24"/>
      <c r="S31" s="21"/>
      <c r="T31" s="21"/>
      <c r="U31" s="21"/>
      <c r="V31" s="24"/>
      <c r="W31" s="16">
        <f t="shared" si="0"/>
        <v>0</v>
      </c>
      <c r="X31" s="16">
        <f t="shared" si="1"/>
        <v>0</v>
      </c>
      <c r="Y31" s="16">
        <f t="shared" si="2"/>
        <v>1</v>
      </c>
    </row>
    <row r="32" spans="1:25" x14ac:dyDescent="0.25">
      <c r="A32" s="12">
        <v>30</v>
      </c>
      <c r="B32" s="5" t="s">
        <v>30</v>
      </c>
      <c r="C32" s="22"/>
      <c r="D32" s="22"/>
      <c r="E32" s="22">
        <v>1</v>
      </c>
      <c r="F32" s="24"/>
      <c r="G32" s="22"/>
      <c r="H32" s="22"/>
      <c r="I32" s="22"/>
      <c r="J32" s="24"/>
      <c r="K32" s="22">
        <v>1</v>
      </c>
      <c r="L32" s="22"/>
      <c r="M32" s="22"/>
      <c r="N32" s="24"/>
      <c r="O32" s="22"/>
      <c r="P32" s="22"/>
      <c r="Q32" s="22"/>
      <c r="R32" s="24"/>
      <c r="S32" s="22">
        <v>8</v>
      </c>
      <c r="T32" s="22"/>
      <c r="U32" s="22"/>
      <c r="V32" s="24"/>
      <c r="W32" s="16">
        <f t="shared" si="0"/>
        <v>9</v>
      </c>
      <c r="X32" s="16">
        <f t="shared" si="1"/>
        <v>0</v>
      </c>
      <c r="Y32" s="16">
        <f t="shared" si="2"/>
        <v>1</v>
      </c>
    </row>
    <row r="33" spans="1:25" x14ac:dyDescent="0.25">
      <c r="A33" s="16">
        <v>31</v>
      </c>
      <c r="B33" t="s">
        <v>31</v>
      </c>
      <c r="C33" s="21">
        <v>5</v>
      </c>
      <c r="D33" s="21"/>
      <c r="E33" s="21"/>
      <c r="F33" s="24"/>
      <c r="G33" s="21"/>
      <c r="H33" s="21"/>
      <c r="I33" s="21"/>
      <c r="J33" s="24"/>
      <c r="K33" s="21"/>
      <c r="L33" s="21"/>
      <c r="M33" s="21"/>
      <c r="N33" s="24"/>
      <c r="O33" s="21"/>
      <c r="P33" s="21"/>
      <c r="Q33" s="21">
        <v>2</v>
      </c>
      <c r="R33" s="24"/>
      <c r="S33" s="21"/>
      <c r="T33" s="21"/>
      <c r="U33" s="21"/>
      <c r="V33" s="24"/>
      <c r="W33" s="16">
        <f t="shared" si="0"/>
        <v>5</v>
      </c>
      <c r="X33" s="16">
        <f t="shared" si="1"/>
        <v>0</v>
      </c>
      <c r="Y33" s="16">
        <f t="shared" si="2"/>
        <v>2</v>
      </c>
    </row>
    <row r="34" spans="1:25" x14ac:dyDescent="0.25">
      <c r="A34" s="12">
        <v>32</v>
      </c>
      <c r="B34" s="5" t="s">
        <v>32</v>
      </c>
      <c r="C34" s="22"/>
      <c r="D34" s="22"/>
      <c r="E34" s="22">
        <v>1</v>
      </c>
      <c r="F34" s="24"/>
      <c r="G34" s="22">
        <v>6</v>
      </c>
      <c r="H34" s="22"/>
      <c r="I34" s="22"/>
      <c r="J34" s="24"/>
      <c r="K34" s="22">
        <v>4</v>
      </c>
      <c r="L34" s="22"/>
      <c r="M34" s="22"/>
      <c r="N34" s="24"/>
      <c r="O34" s="22"/>
      <c r="P34" s="22"/>
      <c r="Q34" s="22"/>
      <c r="R34" s="24"/>
      <c r="S34" s="22"/>
      <c r="T34" s="22"/>
      <c r="U34" s="22">
        <v>5</v>
      </c>
      <c r="V34" s="24"/>
      <c r="W34" s="16">
        <f t="shared" si="0"/>
        <v>10</v>
      </c>
      <c r="X34" s="16">
        <f t="shared" si="1"/>
        <v>0</v>
      </c>
      <c r="Y34" s="16">
        <f t="shared" si="2"/>
        <v>6</v>
      </c>
    </row>
    <row r="35" spans="1:25" x14ac:dyDescent="0.25">
      <c r="A35" s="10">
        <v>33</v>
      </c>
      <c r="B35" t="s">
        <v>33</v>
      </c>
      <c r="C35" s="21"/>
      <c r="D35" s="21"/>
      <c r="E35" s="21"/>
      <c r="F35" s="24"/>
      <c r="G35" s="21"/>
      <c r="H35" s="21"/>
      <c r="I35" s="21"/>
      <c r="J35" s="24"/>
      <c r="K35" s="21"/>
      <c r="L35" s="21"/>
      <c r="M35" s="21">
        <v>1</v>
      </c>
      <c r="N35" s="24"/>
      <c r="O35" s="21">
        <v>1</v>
      </c>
      <c r="P35" s="21"/>
      <c r="Q35" s="21"/>
      <c r="R35" s="24"/>
      <c r="S35" s="21">
        <v>1</v>
      </c>
      <c r="T35" s="21"/>
      <c r="U35" s="21"/>
      <c r="V35" s="24"/>
      <c r="W35" s="16">
        <f t="shared" si="0"/>
        <v>2</v>
      </c>
      <c r="X35" s="16">
        <f t="shared" si="1"/>
        <v>0</v>
      </c>
      <c r="Y35" s="16">
        <f t="shared" si="2"/>
        <v>1</v>
      </c>
    </row>
  </sheetData>
  <mergeCells count="6">
    <mergeCell ref="W1:Y1"/>
    <mergeCell ref="C1:F1"/>
    <mergeCell ref="G1:J1"/>
    <mergeCell ref="K1:N1"/>
    <mergeCell ref="O1:R1"/>
    <mergeCell ref="S1:V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C3" sqref="C3:C35"/>
    </sheetView>
  </sheetViews>
  <sheetFormatPr defaultRowHeight="15" x14ac:dyDescent="0.25"/>
  <cols>
    <col min="2" max="2" width="31.7109375" bestFit="1" customWidth="1"/>
    <col min="3" max="6" width="11.5703125" style="3" customWidth="1"/>
  </cols>
  <sheetData>
    <row r="1" spans="1:7" ht="33" customHeight="1" x14ac:dyDescent="0.25">
      <c r="A1" s="28" t="s">
        <v>0</v>
      </c>
      <c r="B1" s="28"/>
      <c r="C1" s="28"/>
      <c r="D1" s="28"/>
      <c r="E1" s="28"/>
      <c r="F1" s="28"/>
    </row>
    <row r="2" spans="1:7" ht="29.25" customHeight="1" x14ac:dyDescent="0.25">
      <c r="A2" s="8" t="s">
        <v>34</v>
      </c>
      <c r="B2" s="8" t="s">
        <v>35</v>
      </c>
      <c r="C2" s="8" t="s">
        <v>37</v>
      </c>
      <c r="D2" s="8" t="s">
        <v>36</v>
      </c>
      <c r="E2" s="9"/>
      <c r="F2" s="8" t="s">
        <v>38</v>
      </c>
      <c r="G2" s="11"/>
    </row>
    <row r="3" spans="1:7" x14ac:dyDescent="0.25">
      <c r="A3" s="3">
        <v>1</v>
      </c>
      <c r="B3" t="s">
        <v>1</v>
      </c>
      <c r="C3" s="3">
        <v>38</v>
      </c>
      <c r="D3" s="3">
        <f>C3+28</f>
        <v>66</v>
      </c>
      <c r="E3" s="3" t="str">
        <f>IF(D3&lt;60,"D",IF(D3&lt;72,"C",IF(D3&lt;85,"B","A")))</f>
        <v>C</v>
      </c>
      <c r="F3" s="3">
        <f>IF(E3="D",60,D3)</f>
        <v>66</v>
      </c>
      <c r="G3" s="6">
        <f>C3</f>
        <v>38</v>
      </c>
    </row>
    <row r="4" spans="1:7" x14ac:dyDescent="0.25">
      <c r="A4" s="7">
        <v>2</v>
      </c>
      <c r="B4" s="5" t="s">
        <v>2</v>
      </c>
      <c r="C4" s="7">
        <v>19</v>
      </c>
      <c r="D4" s="7">
        <f t="shared" ref="D4:D35" si="0">C4+28</f>
        <v>47</v>
      </c>
      <c r="E4" s="3" t="str">
        <f t="shared" ref="E4:E35" si="1">IF(D4&lt;60,"D",IF(D4&lt;72,"C",IF(D4&lt;85,"B","A")))</f>
        <v>D</v>
      </c>
      <c r="F4" s="3">
        <f t="shared" ref="F4:F35" si="2">IF(E4="D",60,D4)</f>
        <v>60</v>
      </c>
      <c r="G4" s="6">
        <f t="shared" ref="G4:G35" si="3">C4</f>
        <v>19</v>
      </c>
    </row>
    <row r="5" spans="1:7" x14ac:dyDescent="0.25">
      <c r="A5" s="10">
        <v>3</v>
      </c>
      <c r="B5" t="s">
        <v>3</v>
      </c>
      <c r="C5" s="3">
        <v>15</v>
      </c>
      <c r="D5" s="3">
        <f t="shared" si="0"/>
        <v>43</v>
      </c>
      <c r="E5" s="3" t="str">
        <f t="shared" si="1"/>
        <v>D</v>
      </c>
      <c r="F5" s="3">
        <f t="shared" si="2"/>
        <v>60</v>
      </c>
      <c r="G5" s="6">
        <f t="shared" si="3"/>
        <v>15</v>
      </c>
    </row>
    <row r="6" spans="1:7" x14ac:dyDescent="0.25">
      <c r="A6" s="7">
        <v>4</v>
      </c>
      <c r="B6" s="5" t="s">
        <v>4</v>
      </c>
      <c r="C6" s="7">
        <v>42</v>
      </c>
      <c r="D6" s="7">
        <f t="shared" si="0"/>
        <v>70</v>
      </c>
      <c r="E6" s="3" t="str">
        <f t="shared" si="1"/>
        <v>C</v>
      </c>
      <c r="F6" s="3">
        <f t="shared" si="2"/>
        <v>70</v>
      </c>
      <c r="G6" s="6">
        <f t="shared" si="3"/>
        <v>42</v>
      </c>
    </row>
    <row r="7" spans="1:7" x14ac:dyDescent="0.25">
      <c r="A7" s="3">
        <v>5</v>
      </c>
      <c r="B7" t="s">
        <v>5</v>
      </c>
      <c r="C7" s="3">
        <v>51</v>
      </c>
      <c r="D7" s="3">
        <f t="shared" si="0"/>
        <v>79</v>
      </c>
      <c r="E7" s="3" t="str">
        <f t="shared" si="1"/>
        <v>B</v>
      </c>
      <c r="F7" s="3">
        <f t="shared" si="2"/>
        <v>79</v>
      </c>
      <c r="G7" s="6">
        <f t="shared" si="3"/>
        <v>51</v>
      </c>
    </row>
    <row r="8" spans="1:7" x14ac:dyDescent="0.25">
      <c r="A8" s="7">
        <v>6</v>
      </c>
      <c r="B8" s="5" t="s">
        <v>6</v>
      </c>
      <c r="C8" s="7">
        <v>33</v>
      </c>
      <c r="D8" s="7">
        <f t="shared" si="0"/>
        <v>61</v>
      </c>
      <c r="E8" s="3" t="str">
        <f t="shared" si="1"/>
        <v>C</v>
      </c>
      <c r="F8" s="3">
        <f t="shared" si="2"/>
        <v>61</v>
      </c>
      <c r="G8" s="6">
        <f t="shared" si="3"/>
        <v>33</v>
      </c>
    </row>
    <row r="9" spans="1:7" x14ac:dyDescent="0.25">
      <c r="A9" s="3">
        <v>7</v>
      </c>
      <c r="B9" t="s">
        <v>7</v>
      </c>
      <c r="C9" s="3">
        <v>34</v>
      </c>
      <c r="D9" s="3">
        <f t="shared" si="0"/>
        <v>62</v>
      </c>
      <c r="E9" s="3" t="str">
        <f t="shared" si="1"/>
        <v>C</v>
      </c>
      <c r="F9" s="3">
        <f t="shared" si="2"/>
        <v>62</v>
      </c>
      <c r="G9" s="6">
        <f t="shared" si="3"/>
        <v>34</v>
      </c>
    </row>
    <row r="10" spans="1:7" x14ac:dyDescent="0.25">
      <c r="A10" s="7">
        <v>8</v>
      </c>
      <c r="B10" s="5" t="s">
        <v>8</v>
      </c>
      <c r="C10" s="7">
        <v>47</v>
      </c>
      <c r="D10" s="7">
        <f t="shared" si="0"/>
        <v>75</v>
      </c>
      <c r="E10" s="3" t="str">
        <f t="shared" si="1"/>
        <v>B</v>
      </c>
      <c r="F10" s="3">
        <f t="shared" si="2"/>
        <v>75</v>
      </c>
      <c r="G10" s="6">
        <f t="shared" si="3"/>
        <v>47</v>
      </c>
    </row>
    <row r="11" spans="1:7" x14ac:dyDescent="0.25">
      <c r="A11" s="3">
        <v>9</v>
      </c>
      <c r="B11" t="s">
        <v>9</v>
      </c>
      <c r="C11" s="3">
        <v>28</v>
      </c>
      <c r="D11" s="3">
        <f t="shared" si="0"/>
        <v>56</v>
      </c>
      <c r="E11" s="3" t="str">
        <f t="shared" si="1"/>
        <v>D</v>
      </c>
      <c r="F11" s="3">
        <f t="shared" si="2"/>
        <v>60</v>
      </c>
      <c r="G11" s="6">
        <f t="shared" si="3"/>
        <v>28</v>
      </c>
    </row>
    <row r="12" spans="1:7" x14ac:dyDescent="0.25">
      <c r="A12" s="7">
        <v>10</v>
      </c>
      <c r="B12" s="5" t="s">
        <v>10</v>
      </c>
      <c r="C12" s="7">
        <v>48</v>
      </c>
      <c r="D12" s="7">
        <f t="shared" si="0"/>
        <v>76</v>
      </c>
      <c r="E12" s="3" t="str">
        <f t="shared" si="1"/>
        <v>B</v>
      </c>
      <c r="F12" s="3">
        <f t="shared" si="2"/>
        <v>76</v>
      </c>
      <c r="G12" s="6">
        <f t="shared" si="3"/>
        <v>48</v>
      </c>
    </row>
    <row r="13" spans="1:7" x14ac:dyDescent="0.25">
      <c r="A13" s="3">
        <v>11</v>
      </c>
      <c r="B13" t="s">
        <v>11</v>
      </c>
      <c r="C13" s="3">
        <v>37</v>
      </c>
      <c r="D13" s="3">
        <f t="shared" si="0"/>
        <v>65</v>
      </c>
      <c r="E13" s="3" t="str">
        <f t="shared" si="1"/>
        <v>C</v>
      </c>
      <c r="F13" s="3">
        <f t="shared" si="2"/>
        <v>65</v>
      </c>
      <c r="G13" s="6">
        <f t="shared" si="3"/>
        <v>37</v>
      </c>
    </row>
    <row r="14" spans="1:7" x14ac:dyDescent="0.25">
      <c r="A14" s="7">
        <v>12</v>
      </c>
      <c r="B14" s="5" t="s">
        <v>12</v>
      </c>
      <c r="C14" s="7">
        <v>59</v>
      </c>
      <c r="D14" s="7">
        <f t="shared" si="0"/>
        <v>87</v>
      </c>
      <c r="E14" s="3" t="str">
        <f t="shared" si="1"/>
        <v>A</v>
      </c>
      <c r="F14" s="3">
        <f t="shared" si="2"/>
        <v>87</v>
      </c>
      <c r="G14" s="6">
        <f t="shared" si="3"/>
        <v>59</v>
      </c>
    </row>
    <row r="15" spans="1:7" x14ac:dyDescent="0.25">
      <c r="A15" s="3">
        <v>13</v>
      </c>
      <c r="B15" t="s">
        <v>13</v>
      </c>
      <c r="C15" s="3">
        <v>36</v>
      </c>
      <c r="D15" s="3">
        <f t="shared" si="0"/>
        <v>64</v>
      </c>
      <c r="E15" s="3" t="str">
        <f t="shared" si="1"/>
        <v>C</v>
      </c>
      <c r="F15" s="3">
        <f t="shared" si="2"/>
        <v>64</v>
      </c>
      <c r="G15" s="6">
        <f t="shared" si="3"/>
        <v>36</v>
      </c>
    </row>
    <row r="16" spans="1:7" x14ac:dyDescent="0.25">
      <c r="A16" s="7">
        <v>14</v>
      </c>
      <c r="B16" s="5" t="s">
        <v>14</v>
      </c>
      <c r="C16" s="7">
        <v>40</v>
      </c>
      <c r="D16" s="7">
        <f t="shared" si="0"/>
        <v>68</v>
      </c>
      <c r="E16" s="3" t="str">
        <f t="shared" si="1"/>
        <v>C</v>
      </c>
      <c r="F16" s="3">
        <f t="shared" si="2"/>
        <v>68</v>
      </c>
      <c r="G16" s="6">
        <f t="shared" si="3"/>
        <v>40</v>
      </c>
    </row>
    <row r="17" spans="1:7" x14ac:dyDescent="0.25">
      <c r="A17" s="3">
        <v>15</v>
      </c>
      <c r="B17" t="s">
        <v>15</v>
      </c>
      <c r="C17" s="3">
        <v>42</v>
      </c>
      <c r="D17" s="3">
        <f t="shared" si="0"/>
        <v>70</v>
      </c>
      <c r="E17" s="3" t="str">
        <f t="shared" si="1"/>
        <v>C</v>
      </c>
      <c r="F17" s="3">
        <f t="shared" si="2"/>
        <v>70</v>
      </c>
      <c r="G17" s="6">
        <f t="shared" si="3"/>
        <v>42</v>
      </c>
    </row>
    <row r="18" spans="1:7" x14ac:dyDescent="0.25">
      <c r="A18" s="7">
        <v>16</v>
      </c>
      <c r="B18" s="5" t="s">
        <v>16</v>
      </c>
      <c r="C18" s="7">
        <v>31</v>
      </c>
      <c r="D18" s="7">
        <f t="shared" si="0"/>
        <v>59</v>
      </c>
      <c r="E18" s="3" t="str">
        <f t="shared" si="1"/>
        <v>D</v>
      </c>
      <c r="F18" s="3">
        <f t="shared" si="2"/>
        <v>60</v>
      </c>
      <c r="G18" s="6">
        <f t="shared" si="3"/>
        <v>31</v>
      </c>
    </row>
    <row r="19" spans="1:7" x14ac:dyDescent="0.25">
      <c r="A19" s="3">
        <v>17</v>
      </c>
      <c r="B19" t="s">
        <v>17</v>
      </c>
      <c r="C19" s="3">
        <v>31</v>
      </c>
      <c r="D19" s="3">
        <f t="shared" si="0"/>
        <v>59</v>
      </c>
      <c r="E19" s="3" t="str">
        <f t="shared" si="1"/>
        <v>D</v>
      </c>
      <c r="F19" s="3">
        <f t="shared" si="2"/>
        <v>60</v>
      </c>
      <c r="G19" s="6">
        <f t="shared" si="3"/>
        <v>31</v>
      </c>
    </row>
    <row r="20" spans="1:7" x14ac:dyDescent="0.25">
      <c r="A20" s="7">
        <v>18</v>
      </c>
      <c r="B20" s="5" t="s">
        <v>18</v>
      </c>
      <c r="C20" s="7">
        <v>33</v>
      </c>
      <c r="D20" s="7">
        <f t="shared" si="0"/>
        <v>61</v>
      </c>
      <c r="E20" s="3" t="str">
        <f t="shared" si="1"/>
        <v>C</v>
      </c>
      <c r="F20" s="3">
        <f t="shared" si="2"/>
        <v>61</v>
      </c>
      <c r="G20" s="6">
        <f t="shared" si="3"/>
        <v>33</v>
      </c>
    </row>
    <row r="21" spans="1:7" x14ac:dyDescent="0.25">
      <c r="A21" s="3">
        <v>19</v>
      </c>
      <c r="B21" t="s">
        <v>19</v>
      </c>
      <c r="C21" s="3">
        <v>42</v>
      </c>
      <c r="D21" s="3">
        <f t="shared" si="0"/>
        <v>70</v>
      </c>
      <c r="E21" s="3" t="str">
        <f t="shared" si="1"/>
        <v>C</v>
      </c>
      <c r="F21" s="3">
        <f t="shared" si="2"/>
        <v>70</v>
      </c>
      <c r="G21" s="6">
        <f t="shared" si="3"/>
        <v>42</v>
      </c>
    </row>
    <row r="22" spans="1:7" x14ac:dyDescent="0.25">
      <c r="A22" s="7">
        <v>20</v>
      </c>
      <c r="B22" s="5" t="s">
        <v>20</v>
      </c>
      <c r="C22" s="7">
        <v>26</v>
      </c>
      <c r="D22" s="7">
        <f t="shared" si="0"/>
        <v>54</v>
      </c>
      <c r="E22" s="3" t="str">
        <f t="shared" si="1"/>
        <v>D</v>
      </c>
      <c r="F22" s="3">
        <f t="shared" si="2"/>
        <v>60</v>
      </c>
      <c r="G22" s="6">
        <f t="shared" si="3"/>
        <v>26</v>
      </c>
    </row>
    <row r="23" spans="1:7" x14ac:dyDescent="0.25">
      <c r="A23" s="3">
        <v>21</v>
      </c>
      <c r="B23" t="s">
        <v>21</v>
      </c>
      <c r="C23" s="3">
        <v>20</v>
      </c>
      <c r="D23" s="3">
        <f t="shared" si="0"/>
        <v>48</v>
      </c>
      <c r="E23" s="3" t="str">
        <f t="shared" si="1"/>
        <v>D</v>
      </c>
      <c r="F23" s="3">
        <f t="shared" si="2"/>
        <v>60</v>
      </c>
      <c r="G23" s="6">
        <f t="shared" si="3"/>
        <v>20</v>
      </c>
    </row>
    <row r="24" spans="1:7" x14ac:dyDescent="0.25">
      <c r="A24" s="7">
        <v>22</v>
      </c>
      <c r="B24" s="5" t="s">
        <v>22</v>
      </c>
      <c r="C24" s="7">
        <v>43</v>
      </c>
      <c r="D24" s="7">
        <f t="shared" si="0"/>
        <v>71</v>
      </c>
      <c r="E24" s="3" t="str">
        <f t="shared" si="1"/>
        <v>C</v>
      </c>
      <c r="F24" s="3">
        <f t="shared" si="2"/>
        <v>71</v>
      </c>
      <c r="G24" s="6">
        <f t="shared" si="3"/>
        <v>43</v>
      </c>
    </row>
    <row r="25" spans="1:7" x14ac:dyDescent="0.25">
      <c r="A25" s="3">
        <v>23</v>
      </c>
      <c r="B25" t="s">
        <v>23</v>
      </c>
      <c r="C25" s="3">
        <v>24</v>
      </c>
      <c r="D25" s="3">
        <f t="shared" si="0"/>
        <v>52</v>
      </c>
      <c r="E25" s="3" t="str">
        <f t="shared" si="1"/>
        <v>D</v>
      </c>
      <c r="F25" s="3">
        <f t="shared" si="2"/>
        <v>60</v>
      </c>
      <c r="G25" s="6">
        <f t="shared" si="3"/>
        <v>24</v>
      </c>
    </row>
    <row r="26" spans="1:7" x14ac:dyDescent="0.25">
      <c r="A26" s="10">
        <v>24</v>
      </c>
      <c r="B26" s="5" t="s">
        <v>24</v>
      </c>
      <c r="C26" s="7">
        <v>20</v>
      </c>
      <c r="D26" s="7">
        <f t="shared" si="0"/>
        <v>48</v>
      </c>
      <c r="E26" s="3" t="str">
        <f t="shared" si="1"/>
        <v>D</v>
      </c>
      <c r="F26" s="3">
        <f t="shared" si="2"/>
        <v>60</v>
      </c>
      <c r="G26" s="6">
        <f t="shared" si="3"/>
        <v>20</v>
      </c>
    </row>
    <row r="27" spans="1:7" x14ac:dyDescent="0.25">
      <c r="A27" s="3">
        <v>25</v>
      </c>
      <c r="B27" t="s">
        <v>25</v>
      </c>
      <c r="D27" s="3">
        <f t="shared" si="0"/>
        <v>28</v>
      </c>
      <c r="E27" s="3" t="str">
        <f t="shared" si="1"/>
        <v>D</v>
      </c>
      <c r="F27" s="3">
        <f t="shared" si="2"/>
        <v>60</v>
      </c>
      <c r="G27" s="6">
        <f t="shared" si="3"/>
        <v>0</v>
      </c>
    </row>
    <row r="28" spans="1:7" x14ac:dyDescent="0.25">
      <c r="A28" s="7">
        <v>26</v>
      </c>
      <c r="B28" s="5" t="s">
        <v>26</v>
      </c>
      <c r="C28" s="7">
        <v>32</v>
      </c>
      <c r="D28" s="7">
        <f t="shared" si="0"/>
        <v>60</v>
      </c>
      <c r="E28" s="3" t="str">
        <f t="shared" si="1"/>
        <v>C</v>
      </c>
      <c r="F28" s="3">
        <f t="shared" si="2"/>
        <v>60</v>
      </c>
      <c r="G28" s="6">
        <f t="shared" si="3"/>
        <v>32</v>
      </c>
    </row>
    <row r="29" spans="1:7" x14ac:dyDescent="0.25">
      <c r="A29" s="3">
        <v>27</v>
      </c>
      <c r="B29" t="s">
        <v>27</v>
      </c>
      <c r="C29" s="3">
        <v>40</v>
      </c>
      <c r="D29" s="3">
        <f t="shared" si="0"/>
        <v>68</v>
      </c>
      <c r="E29" s="3" t="str">
        <f t="shared" si="1"/>
        <v>C</v>
      </c>
      <c r="F29" s="3">
        <f t="shared" si="2"/>
        <v>68</v>
      </c>
      <c r="G29" s="6">
        <f t="shared" si="3"/>
        <v>40</v>
      </c>
    </row>
    <row r="30" spans="1:7" x14ac:dyDescent="0.25">
      <c r="A30" s="7">
        <v>28</v>
      </c>
      <c r="B30" s="5" t="s">
        <v>28</v>
      </c>
      <c r="C30" s="7">
        <v>22</v>
      </c>
      <c r="D30" s="7">
        <f t="shared" si="0"/>
        <v>50</v>
      </c>
      <c r="E30" s="3" t="str">
        <f t="shared" si="1"/>
        <v>D</v>
      </c>
      <c r="F30" s="3">
        <f t="shared" si="2"/>
        <v>60</v>
      </c>
      <c r="G30" s="6">
        <f t="shared" si="3"/>
        <v>22</v>
      </c>
    </row>
    <row r="31" spans="1:7" x14ac:dyDescent="0.25">
      <c r="A31" s="3">
        <v>29</v>
      </c>
      <c r="B31" t="s">
        <v>29</v>
      </c>
      <c r="C31" s="3">
        <v>21</v>
      </c>
      <c r="D31" s="3">
        <f t="shared" si="0"/>
        <v>49</v>
      </c>
      <c r="E31" s="3" t="str">
        <f t="shared" si="1"/>
        <v>D</v>
      </c>
      <c r="F31" s="3">
        <f t="shared" si="2"/>
        <v>60</v>
      </c>
      <c r="G31" s="6">
        <f t="shared" si="3"/>
        <v>21</v>
      </c>
    </row>
    <row r="32" spans="1:7" x14ac:dyDescent="0.25">
      <c r="A32" s="7">
        <v>30</v>
      </c>
      <c r="B32" s="5" t="s">
        <v>30</v>
      </c>
      <c r="C32" s="7">
        <v>30</v>
      </c>
      <c r="D32" s="7">
        <f t="shared" si="0"/>
        <v>58</v>
      </c>
      <c r="E32" s="3" t="str">
        <f t="shared" si="1"/>
        <v>D</v>
      </c>
      <c r="F32" s="3">
        <f t="shared" si="2"/>
        <v>60</v>
      </c>
      <c r="G32" s="6">
        <f t="shared" si="3"/>
        <v>30</v>
      </c>
    </row>
    <row r="33" spans="1:7" x14ac:dyDescent="0.25">
      <c r="A33" s="3">
        <v>31</v>
      </c>
      <c r="B33" t="s">
        <v>31</v>
      </c>
      <c r="C33" s="3">
        <v>51</v>
      </c>
      <c r="D33" s="3">
        <f t="shared" si="0"/>
        <v>79</v>
      </c>
      <c r="E33" s="3" t="str">
        <f t="shared" si="1"/>
        <v>B</v>
      </c>
      <c r="F33" s="3">
        <f t="shared" si="2"/>
        <v>79</v>
      </c>
      <c r="G33" s="6">
        <f t="shared" si="3"/>
        <v>51</v>
      </c>
    </row>
    <row r="34" spans="1:7" x14ac:dyDescent="0.25">
      <c r="A34" s="7">
        <v>32</v>
      </c>
      <c r="B34" s="5" t="s">
        <v>32</v>
      </c>
      <c r="C34" s="7">
        <v>35</v>
      </c>
      <c r="D34" s="7">
        <f t="shared" si="0"/>
        <v>63</v>
      </c>
      <c r="E34" s="3" t="str">
        <f t="shared" si="1"/>
        <v>C</v>
      </c>
      <c r="F34" s="3">
        <f t="shared" si="2"/>
        <v>63</v>
      </c>
      <c r="G34" s="6">
        <f t="shared" si="3"/>
        <v>35</v>
      </c>
    </row>
    <row r="35" spans="1:7" x14ac:dyDescent="0.25">
      <c r="A35" s="10">
        <v>33</v>
      </c>
      <c r="B35" t="s">
        <v>33</v>
      </c>
      <c r="C35" s="3">
        <v>18</v>
      </c>
      <c r="D35" s="3">
        <f t="shared" si="0"/>
        <v>46</v>
      </c>
      <c r="E35" s="3" t="str">
        <f t="shared" si="1"/>
        <v>D</v>
      </c>
      <c r="F35" s="3">
        <f t="shared" si="2"/>
        <v>60</v>
      </c>
      <c r="G35" s="6">
        <f t="shared" si="3"/>
        <v>18</v>
      </c>
    </row>
  </sheetData>
  <mergeCells count="1">
    <mergeCell ref="A1:F1"/>
  </mergeCells>
  <conditionalFormatting sqref="G3:G35">
    <cfRule type="cellIs" dxfId="0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FQ</vt:lpstr>
      <vt:lpstr>QH</vt:lpstr>
      <vt:lpstr>BIG</vt:lpstr>
      <vt:lpstr>MTK HARIAN</vt:lpstr>
      <vt:lpstr>AWJ HARIAN</vt:lpstr>
      <vt:lpstr>JML ABSEN SISWA</vt:lpstr>
      <vt:lpstr>FQQQQ HPS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MILKIDi3Lap</dc:creator>
  <cp:lastModifiedBy>chusni kurniawan</cp:lastModifiedBy>
  <dcterms:created xsi:type="dcterms:W3CDTF">2017-12-12T04:06:08Z</dcterms:created>
  <dcterms:modified xsi:type="dcterms:W3CDTF">2017-12-14T03:46:09Z</dcterms:modified>
</cp:coreProperties>
</file>