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KONTROLING 19 20\ppdb 2020\"/>
    </mc:Choice>
  </mc:AlternateContent>
  <xr:revisionPtr revIDLastSave="0" documentId="13_ncr:1_{26144C7B-ACD0-4EC4-BDBC-6B4E748D0636}" xr6:coauthVersionLast="45" xr6:coauthVersionMax="45" xr10:uidLastSave="{00000000-0000-0000-0000-000000000000}"/>
  <bookViews>
    <workbookView xWindow="-120" yWindow="-120" windowWidth="20730" windowHeight="11160" xr2:uid="{CE8B4529-AD85-4839-A666-925F9ABD6F80}"/>
  </bookViews>
  <sheets>
    <sheet name="6,3 (2)" sheetId="4" r:id="rId1"/>
    <sheet name="6,3" sheetId="3" r:id="rId2"/>
    <sheet name="6,5" sheetId="2" r:id="rId3"/>
    <sheet name="Sheet1" sheetId="1" r:id="rId4"/>
  </sheets>
  <externalReferences>
    <externalReference r:id="rId5"/>
  </externalReferences>
  <definedNames>
    <definedName name="_xlnm._FilterDatabase" localSheetId="1" hidden="1">'6,3'!$A$1:$I$1</definedName>
    <definedName name="_xlnm._FilterDatabase" localSheetId="0" hidden="1">'6,3 (2)'!$A$1:$I$1</definedName>
    <definedName name="_xlnm._FilterDatabase" localSheetId="2" hidden="1">'6,5'!$A$1:$I$1</definedName>
    <definedName name="_xlnm.Print_Area" localSheetId="1">'6,3'!$A$1:$I$108</definedName>
    <definedName name="_xlnm.Print_Area" localSheetId="0">'6,3 (2)'!$A$1:$J$93</definedName>
    <definedName name="_xlnm.Print_Area" localSheetId="2">'6,5'!$A$1:$I$106</definedName>
    <definedName name="_xlnm.Print_Area" localSheetId="3">Sheet1!$D$1:$I$98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8" i="1" l="1"/>
  <c r="H108" i="1"/>
  <c r="A108" i="1"/>
  <c r="I107" i="1"/>
  <c r="H107" i="1"/>
  <c r="A107" i="1"/>
  <c r="I106" i="1"/>
  <c r="H106" i="1"/>
  <c r="A106" i="1"/>
  <c r="I105" i="1"/>
  <c r="H105" i="1"/>
  <c r="A105" i="1"/>
  <c r="I104" i="1"/>
  <c r="H104" i="1"/>
  <c r="A104" i="1"/>
  <c r="I103" i="1"/>
  <c r="H103" i="1"/>
  <c r="A103" i="1"/>
  <c r="I102" i="1"/>
  <c r="H102" i="1"/>
  <c r="A102" i="1"/>
  <c r="I101" i="1"/>
  <c r="H101" i="1"/>
  <c r="A101" i="1"/>
  <c r="I100" i="1"/>
  <c r="H100" i="1"/>
  <c r="A100" i="1"/>
  <c r="I99" i="1"/>
  <c r="H99" i="1"/>
  <c r="A99" i="1"/>
  <c r="I98" i="1"/>
  <c r="H98" i="1"/>
  <c r="A98" i="1"/>
  <c r="I97" i="1"/>
  <c r="H97" i="1"/>
  <c r="A97" i="1"/>
  <c r="I96" i="1"/>
  <c r="H96" i="1"/>
  <c r="A96" i="1"/>
  <c r="I95" i="1"/>
  <c r="H95" i="1"/>
  <c r="A95" i="1"/>
  <c r="I94" i="1"/>
  <c r="H94" i="1"/>
  <c r="A94" i="1"/>
  <c r="I93" i="1"/>
  <c r="H93" i="1"/>
  <c r="A93" i="1"/>
  <c r="I92" i="1"/>
  <c r="H92" i="1"/>
  <c r="A92" i="1"/>
  <c r="I91" i="1"/>
  <c r="H91" i="1"/>
  <c r="A91" i="1"/>
  <c r="I90" i="1"/>
  <c r="H90" i="1"/>
  <c r="A90" i="1"/>
  <c r="I89" i="1"/>
  <c r="H89" i="1"/>
  <c r="A89" i="1"/>
  <c r="I88" i="1"/>
  <c r="H88" i="1"/>
  <c r="A88" i="1"/>
  <c r="I87" i="1"/>
  <c r="H87" i="1"/>
  <c r="A87" i="1"/>
  <c r="I86" i="1"/>
  <c r="H86" i="1"/>
  <c r="A86" i="1"/>
  <c r="I85" i="1"/>
  <c r="H85" i="1"/>
  <c r="A85" i="1"/>
  <c r="I84" i="1"/>
  <c r="H84" i="1"/>
  <c r="A84" i="1"/>
  <c r="I83" i="1"/>
  <c r="H83" i="1"/>
  <c r="A83" i="1"/>
  <c r="I82" i="1"/>
  <c r="H82" i="1"/>
  <c r="A82" i="1"/>
  <c r="I81" i="1"/>
  <c r="H81" i="1"/>
  <c r="A81" i="1"/>
  <c r="I80" i="1"/>
  <c r="H80" i="1"/>
  <c r="A80" i="1"/>
  <c r="I79" i="1"/>
  <c r="H79" i="1"/>
  <c r="A79" i="1"/>
  <c r="I78" i="1"/>
  <c r="H78" i="1"/>
  <c r="A78" i="1"/>
  <c r="I77" i="1"/>
  <c r="H77" i="1"/>
  <c r="A77" i="1"/>
  <c r="I76" i="1"/>
  <c r="H76" i="1"/>
  <c r="A76" i="1"/>
  <c r="I75" i="1"/>
  <c r="H75" i="1"/>
  <c r="A75" i="1"/>
  <c r="I74" i="1"/>
  <c r="H74" i="1"/>
  <c r="A74" i="1"/>
  <c r="I73" i="1"/>
  <c r="H73" i="1"/>
  <c r="A73" i="1"/>
  <c r="I72" i="1"/>
  <c r="H72" i="1"/>
  <c r="A72" i="1"/>
  <c r="I71" i="1"/>
  <c r="H71" i="1"/>
  <c r="A71" i="1"/>
  <c r="I70" i="1"/>
  <c r="H70" i="1"/>
  <c r="A70" i="1"/>
  <c r="I69" i="1"/>
  <c r="H69" i="1"/>
  <c r="A69" i="1"/>
  <c r="I68" i="1"/>
  <c r="H68" i="1"/>
  <c r="A68" i="1"/>
  <c r="I67" i="1"/>
  <c r="H67" i="1"/>
  <c r="A67" i="1"/>
  <c r="I66" i="1"/>
  <c r="H66" i="1"/>
  <c r="A66" i="1"/>
  <c r="I65" i="1"/>
  <c r="H65" i="1"/>
  <c r="A65" i="1"/>
  <c r="I64" i="1"/>
  <c r="H64" i="1"/>
  <c r="A64" i="1"/>
  <c r="I63" i="1"/>
  <c r="H63" i="1"/>
  <c r="A63" i="1"/>
  <c r="I62" i="1"/>
  <c r="H62" i="1"/>
  <c r="A62" i="1"/>
  <c r="I61" i="1"/>
  <c r="H61" i="1"/>
  <c r="A61" i="1"/>
  <c r="I60" i="1"/>
  <c r="H60" i="1"/>
  <c r="A60" i="1"/>
  <c r="I59" i="1"/>
  <c r="H59" i="1"/>
  <c r="A59" i="1"/>
  <c r="I58" i="1"/>
  <c r="H58" i="1"/>
  <c r="A58" i="1"/>
  <c r="I57" i="1"/>
  <c r="H57" i="1"/>
  <c r="A57" i="1"/>
  <c r="I56" i="1"/>
  <c r="H56" i="1"/>
  <c r="A56" i="1"/>
  <c r="I55" i="1"/>
  <c r="H55" i="1"/>
  <c r="A55" i="1"/>
  <c r="I54" i="1"/>
  <c r="H54" i="1"/>
  <c r="A54" i="1"/>
  <c r="I53" i="1"/>
  <c r="H53" i="1"/>
  <c r="A53" i="1"/>
  <c r="I52" i="1"/>
  <c r="H52" i="1"/>
  <c r="A52" i="1"/>
  <c r="I51" i="1"/>
  <c r="H51" i="1"/>
  <c r="A51" i="1"/>
  <c r="I50" i="1"/>
  <c r="H50" i="1"/>
  <c r="A50" i="1"/>
  <c r="I49" i="1"/>
  <c r="H49" i="1"/>
  <c r="A49" i="1"/>
  <c r="I48" i="1"/>
  <c r="H48" i="1"/>
  <c r="A48" i="1"/>
  <c r="I47" i="1"/>
  <c r="H47" i="1"/>
  <c r="A47" i="1"/>
  <c r="I46" i="1"/>
  <c r="H46" i="1"/>
  <c r="A46" i="1"/>
  <c r="I45" i="1"/>
  <c r="H45" i="1"/>
  <c r="A45" i="1"/>
  <c r="I44" i="1"/>
  <c r="H44" i="1"/>
  <c r="A44" i="1"/>
  <c r="I43" i="1"/>
  <c r="H43" i="1"/>
  <c r="A43" i="1"/>
  <c r="I42" i="1"/>
  <c r="H42" i="1"/>
  <c r="A42" i="1"/>
  <c r="I41" i="1"/>
  <c r="H41" i="1"/>
  <c r="A41" i="1"/>
  <c r="I40" i="1"/>
  <c r="H40" i="1"/>
  <c r="A40" i="1"/>
  <c r="I39" i="1"/>
  <c r="H39" i="1"/>
  <c r="A39" i="1"/>
  <c r="I38" i="1"/>
  <c r="H38" i="1"/>
  <c r="A38" i="1"/>
  <c r="I37" i="1"/>
  <c r="H37" i="1"/>
  <c r="A37" i="1"/>
  <c r="I36" i="1"/>
  <c r="H36" i="1"/>
  <c r="A36" i="1"/>
  <c r="I35" i="1"/>
  <c r="H35" i="1"/>
  <c r="A35" i="1"/>
  <c r="I34" i="1"/>
  <c r="H34" i="1"/>
  <c r="A34" i="1"/>
  <c r="I33" i="1"/>
  <c r="H33" i="1"/>
  <c r="A33" i="1"/>
  <c r="I32" i="1"/>
  <c r="H32" i="1"/>
  <c r="A32" i="1"/>
  <c r="I31" i="1"/>
  <c r="H31" i="1"/>
  <c r="A31" i="1"/>
  <c r="I30" i="1"/>
  <c r="H30" i="1"/>
  <c r="A30" i="1"/>
  <c r="I29" i="1"/>
  <c r="H29" i="1"/>
  <c r="A29" i="1"/>
  <c r="I28" i="1"/>
  <c r="H28" i="1"/>
  <c r="A28" i="1"/>
  <c r="I27" i="1"/>
  <c r="H27" i="1"/>
  <c r="A27" i="1"/>
  <c r="I26" i="1"/>
  <c r="H26" i="1"/>
  <c r="A26" i="1"/>
  <c r="I25" i="1"/>
  <c r="H25" i="1"/>
  <c r="A25" i="1"/>
  <c r="I24" i="1"/>
  <c r="H24" i="1"/>
  <c r="A24" i="1"/>
  <c r="I23" i="1"/>
  <c r="H23" i="1"/>
  <c r="A23" i="1"/>
  <c r="I22" i="1"/>
  <c r="H22" i="1"/>
  <c r="A22" i="1"/>
  <c r="I21" i="1"/>
  <c r="H21" i="1"/>
  <c r="A21" i="1"/>
  <c r="I20" i="1"/>
  <c r="H20" i="1"/>
  <c r="A20" i="1"/>
  <c r="I19" i="1"/>
  <c r="H19" i="1"/>
  <c r="A19" i="1"/>
  <c r="I18" i="1"/>
  <c r="H18" i="1"/>
  <c r="A18" i="1"/>
  <c r="I17" i="1"/>
  <c r="H17" i="1"/>
  <c r="A17" i="1"/>
  <c r="I16" i="1"/>
  <c r="H16" i="1"/>
  <c r="A16" i="1"/>
  <c r="I15" i="1"/>
  <c r="H15" i="1"/>
  <c r="A15" i="1"/>
  <c r="I14" i="1"/>
  <c r="H14" i="1"/>
  <c r="A14" i="1"/>
  <c r="I13" i="1"/>
  <c r="H13" i="1"/>
  <c r="A13" i="1"/>
  <c r="I12" i="1"/>
  <c r="H12" i="1"/>
  <c r="A12" i="1"/>
  <c r="I11" i="1"/>
  <c r="H11" i="1"/>
  <c r="A11" i="1"/>
  <c r="I10" i="1"/>
  <c r="H10" i="1"/>
  <c r="A10" i="1"/>
  <c r="I9" i="1"/>
  <c r="H9" i="1"/>
  <c r="A9" i="1"/>
  <c r="I8" i="1"/>
  <c r="H8" i="1"/>
  <c r="A8" i="1"/>
  <c r="I7" i="1"/>
  <c r="H7" i="1"/>
  <c r="A7" i="1"/>
  <c r="I6" i="1"/>
  <c r="H6" i="1"/>
  <c r="A6" i="1"/>
  <c r="I5" i="1"/>
  <c r="H5" i="1"/>
  <c r="A5" i="1"/>
  <c r="I4" i="1"/>
  <c r="H4" i="1"/>
  <c r="A4" i="1"/>
  <c r="I3" i="1"/>
  <c r="H3" i="1"/>
  <c r="A3" i="1"/>
  <c r="I2" i="1"/>
  <c r="H2" i="1"/>
  <c r="A2" i="1"/>
</calcChain>
</file>

<file path=xl/sharedStrings.xml><?xml version="1.0" encoding="utf-8"?>
<sst xmlns="http://schemas.openxmlformats.org/spreadsheetml/2006/main" count="1794" uniqueCount="145">
  <si>
    <t>TIAS MIRANDA OKTAFIA</t>
  </si>
  <si>
    <t>P</t>
  </si>
  <si>
    <t>Lumajang</t>
  </si>
  <si>
    <t>FERGAL AULIA PRADIPTA</t>
  </si>
  <si>
    <t>L</t>
  </si>
  <si>
    <t>NAJWA KHAIRA WILDA JARKASI</t>
  </si>
  <si>
    <t>AHMAD ILHAM NUGRAHA SYARIF. S</t>
  </si>
  <si>
    <t>EVITA PUTRI RADISTY</t>
  </si>
  <si>
    <t>SHOLEILA DYANDRA LUNA</t>
  </si>
  <si>
    <t>ADHIBY INKA MAULIDA</t>
  </si>
  <si>
    <t>AHMAD WILDAN EMIR FAHRIZZAH</t>
  </si>
  <si>
    <t>ANTHIA SIRAN NOURA ARCILLA</t>
  </si>
  <si>
    <t>AQILA NURI FAYADAH</t>
  </si>
  <si>
    <t>APRILIA DWI ARIYANTI</t>
  </si>
  <si>
    <t>AVRYLIA PUTRI HENDRATA</t>
  </si>
  <si>
    <t>CAHAYA AURORA BILQIS</t>
  </si>
  <si>
    <t>JASMIN CITRA RAMADHANI</t>
  </si>
  <si>
    <t>JUNIOR RONALDO ANDIANSYAH</t>
  </si>
  <si>
    <t>KHAIDAR SYAUQI MUHAMMADA</t>
  </si>
  <si>
    <t>MAYSHITA DWI SABILILLAH</t>
  </si>
  <si>
    <t>MUCHAMMAD REVANO AURA SAPUTRA</t>
  </si>
  <si>
    <t>MUHAMMAD ABDULLAH FAQIH</t>
  </si>
  <si>
    <t>MUHAMMAD FATHIR NUGROHO</t>
  </si>
  <si>
    <t>NASHIFA SYAKIRAH AZZUHRAH</t>
  </si>
  <si>
    <t>Denpasar</t>
  </si>
  <si>
    <t>NILAM MAULIDAH</t>
  </si>
  <si>
    <t>NUR NAZMI ISDIHAR</t>
  </si>
  <si>
    <t>SALSABILLAH RAHADATUL AISY</t>
  </si>
  <si>
    <t>SANDRA GITA AYU SASI KIRANA</t>
  </si>
  <si>
    <t>AZHARA KELINA ANGGITA</t>
  </si>
  <si>
    <t>AYU AMIRA DAMAYANTI</t>
  </si>
  <si>
    <t>AHMAD UMAR AL FAROUQ</t>
  </si>
  <si>
    <t>ALTHOF FIROOS AQIL ZAIDAN</t>
  </si>
  <si>
    <t>AIRIN PUTRI NINDIA</t>
  </si>
  <si>
    <t>SASKIA DEWI ANJANI</t>
  </si>
  <si>
    <t>RAMDHANAR NAKHLA ADINATA</t>
  </si>
  <si>
    <t>AZZAHRA ASYA ZAHWA</t>
  </si>
  <si>
    <t>NURUL QOROTUL 'AIN</t>
  </si>
  <si>
    <t>RINDA INTAN DELIASARI</t>
  </si>
  <si>
    <t>NOVA ALISA DWI ARDIANTO</t>
  </si>
  <si>
    <t>NUR ALVIATUN NAJWA</t>
  </si>
  <si>
    <t>ADEN ARYA DANU ARTA</t>
  </si>
  <si>
    <t>NABILA HAFIDA</t>
  </si>
  <si>
    <t>FANIA YUWANDIRA</t>
  </si>
  <si>
    <t>GARUT</t>
  </si>
  <si>
    <t>AZAHRA MEILINA PUTRI</t>
  </si>
  <si>
    <t>Pasuruan</t>
  </si>
  <si>
    <t>MUKHAMMAD ABIDZAR ZIQRI</t>
  </si>
  <si>
    <t>MUHAMMAD RAFEIL AL FAHRIZQI</t>
  </si>
  <si>
    <t>BILQIS KAMILAH AZZALFA</t>
  </si>
  <si>
    <t>KAYLA KINETA</t>
  </si>
  <si>
    <t>VINDY PUTRI VIDA FINORIKA</t>
  </si>
  <si>
    <t>NAFI' ARSY AQILLAH</t>
  </si>
  <si>
    <t>IKLIL AZMIL AZKIYA`</t>
  </si>
  <si>
    <t>AULIA IZZATUN NISA`</t>
  </si>
  <si>
    <t>JASMINE WARDANIAH HAKIM</t>
  </si>
  <si>
    <t>WILLY APRILIO PUTRA WINARDI</t>
  </si>
  <si>
    <t>MUHAMMAD SANDY KUSUMA AZIZ</t>
  </si>
  <si>
    <t>ALFINA NURUL AINI</t>
  </si>
  <si>
    <t>SAFIRA AINUL MARDIA</t>
  </si>
  <si>
    <t>RISKA EKA PUTRI</t>
  </si>
  <si>
    <t>NURIL PRASSTIYO</t>
  </si>
  <si>
    <t>NAUFALAH AL-AZKHA AMIRUL MUKMININ</t>
  </si>
  <si>
    <t>MUHAMMAD ARJUNA FARHAN</t>
  </si>
  <si>
    <t>MUHAMMAD IRFAN DANISH</t>
  </si>
  <si>
    <t>MUHAMMAD RIO WIJAYA</t>
  </si>
  <si>
    <t>MUHAMMAD RAFA DARIS ALFIRDAUS</t>
  </si>
  <si>
    <t>MEGA PUSPITA SARI</t>
  </si>
  <si>
    <t>AURORA AZZAHRA</t>
  </si>
  <si>
    <t>AMANDA PUTRI IRAWATI</t>
  </si>
  <si>
    <t>ACHMAD DWI ENGGAR SAPUTRA</t>
  </si>
  <si>
    <t>FREYA MAHA RAYYAZEETA NUGRAHA</t>
  </si>
  <si>
    <t>MUHAMAT JAYA SAPUTRA</t>
  </si>
  <si>
    <t>CIBAMZ RACHMAD DARMAWAN</t>
  </si>
  <si>
    <t>AULIA IZZATUNNISA`</t>
  </si>
  <si>
    <t>MUHAMMAD SHAKA ADI DWI BRAHMA</t>
  </si>
  <si>
    <t>KHANZA FARZANA SYAKIRA</t>
  </si>
  <si>
    <t>MUHAMMAD ZAINAL FUADI LEVANTINO</t>
  </si>
  <si>
    <t>MUHAMMAD FIKRI ABDILLAH</t>
  </si>
  <si>
    <t>NUR HAFIDZA AZZAHRA</t>
  </si>
  <si>
    <t>Lubuk Sakat</t>
  </si>
  <si>
    <t>AHMAD IZZUL HAQ BAIHAQI</t>
  </si>
  <si>
    <t>ACHMAD ALFAN ALGHOZALI</t>
  </si>
  <si>
    <t>NAJWA RIVERA FADLILAH</t>
  </si>
  <si>
    <t>MOCHAMMAD ABDUL AJIZ</t>
  </si>
  <si>
    <t>SITI AZIMATUL AZIHROH</t>
  </si>
  <si>
    <t>VALESCHA AQILLAH DZAKI</t>
  </si>
  <si>
    <t>MUJIZAT AWALIA ASKHAR</t>
  </si>
  <si>
    <t>MOHAMMAD FAREL DWI SAPUTRA</t>
  </si>
  <si>
    <t>AHMAD RIO MUCHTARIZAL PRATAMA</t>
  </si>
  <si>
    <t>ALIF RAHMAD USADA</t>
  </si>
  <si>
    <t>MUHAMMAD ABIZAR RIFQI</t>
  </si>
  <si>
    <t>DIVA AFIZAH ELVANIA</t>
  </si>
  <si>
    <t>NAURA HASNA ASYIFWA</t>
  </si>
  <si>
    <t>CHARLOTTA ELLENA WAROUW</t>
  </si>
  <si>
    <t>AMIRA AULIA IZZATUNISA</t>
  </si>
  <si>
    <t>MADALIA FELDA</t>
  </si>
  <si>
    <t>AMELDA ZAHRA SYAIFUDIN</t>
  </si>
  <si>
    <t>ANGGUN SEPTYA AL ANZA</t>
  </si>
  <si>
    <t>LULI LALAK LUK 'UYUN</t>
  </si>
  <si>
    <t>ADELIVIA FAHLAVI</t>
  </si>
  <si>
    <t>MAULANA FERUL SEBTIYAN</t>
  </si>
  <si>
    <t>MUKHAMAD RISQI ADITTIYA</t>
  </si>
  <si>
    <t>ARYAN HARITH FAEYZA</t>
  </si>
  <si>
    <t>NAMA</t>
  </si>
  <si>
    <t>L/P</t>
  </si>
  <si>
    <t>TL</t>
  </si>
  <si>
    <t>TGL LAHIR</t>
  </si>
  <si>
    <t>UMUR SAAT TAHUN AJARAN BARU</t>
  </si>
  <si>
    <t>KETERANGAN</t>
  </si>
  <si>
    <t>AQILA NADA ZALFA</t>
  </si>
  <si>
    <t xml:space="preserve">6Th. 6bln. </t>
  </si>
  <si>
    <t>cukup umur</t>
  </si>
  <si>
    <t>ZIKRINA YUHANIDA</t>
  </si>
  <si>
    <t xml:space="preserve">6Th. 1bln. </t>
  </si>
  <si>
    <t>blm cukup umur</t>
  </si>
  <si>
    <t>-</t>
  </si>
  <si>
    <t xml:space="preserve">120Th. 6bln. </t>
  </si>
  <si>
    <t>MUHAMMAD I'ZAZ TSAQIIF ARIFIAN</t>
  </si>
  <si>
    <t xml:space="preserve">6Th. 11bln. </t>
  </si>
  <si>
    <t>ZIDAN FAISAL FAKIH</t>
  </si>
  <si>
    <t xml:space="preserve">7Th. 0bln. </t>
  </si>
  <si>
    <t xml:space="preserve">6Th. 9bln. </t>
  </si>
  <si>
    <t xml:space="preserve">7Th. 2bln. </t>
  </si>
  <si>
    <t xml:space="preserve">6Th. 5bln. </t>
  </si>
  <si>
    <t xml:space="preserve">7Th. 1bln. </t>
  </si>
  <si>
    <t xml:space="preserve">6Th. 2bln. </t>
  </si>
  <si>
    <t xml:space="preserve">6Th. 10bln. </t>
  </si>
  <si>
    <t xml:space="preserve">6Th. 8bln. </t>
  </si>
  <si>
    <t xml:space="preserve">7Th. 6bln. </t>
  </si>
  <si>
    <t xml:space="preserve">7Th. 3bln. </t>
  </si>
  <si>
    <t xml:space="preserve">5Th. 9bln. </t>
  </si>
  <si>
    <t xml:space="preserve">6Th. 3bln. </t>
  </si>
  <si>
    <t xml:space="preserve">6Th. 7bln. </t>
  </si>
  <si>
    <t xml:space="preserve">7Th. 4bln. </t>
  </si>
  <si>
    <t xml:space="preserve">5Th. 11bln. </t>
  </si>
  <si>
    <t xml:space="preserve">7Th. 5bln. </t>
  </si>
  <si>
    <t xml:space="preserve">6Th. 4bln. </t>
  </si>
  <si>
    <t xml:space="preserve">6Th. 0bln. </t>
  </si>
  <si>
    <t>HANNAH</t>
  </si>
  <si>
    <t>RAFIF ABHYASA FABIAN</t>
  </si>
  <si>
    <t>NO</t>
  </si>
  <si>
    <t>ALIF ADITYA PRATAMA</t>
  </si>
  <si>
    <t>ALASAN</t>
  </si>
  <si>
    <t>RENA AULIA NISSA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</si>
</sst>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quotePrefix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2" xfId="0" quotePrefix="1" applyFont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 shrinkToFit="1"/>
    </xf>
    <xf numFmtId="0" fontId="1" fillId="0" borderId="3" xfId="0" quotePrefix="1" applyFont="1" applyBorder="1" applyAlignment="1">
      <alignment horizontal="center" vertical="center" shrinkToFit="1"/>
    </xf>
    <xf numFmtId="0" fontId="1" fillId="0" borderId="4" xfId="0" quotePrefix="1" applyFont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 shrinkToFit="1"/>
    </xf>
    <xf numFmtId="164" fontId="1" fillId="2" borderId="0" xfId="0" applyNumberFormat="1" applyFont="1" applyFill="1" applyBorder="1" applyAlignment="1">
      <alignment horizontal="left" vertical="center" shrinkToFit="1"/>
    </xf>
    <xf numFmtId="164" fontId="1" fillId="2" borderId="0" xfId="0" quotePrefix="1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shrinkToFit="1"/>
    </xf>
    <xf numFmtId="0" fontId="1" fillId="4" borderId="0" xfId="0" applyFont="1" applyFill="1" applyBorder="1" applyAlignment="1">
      <alignment horizontal="center" vertical="center" shrinkToFit="1"/>
    </xf>
    <xf numFmtId="164" fontId="1" fillId="4" borderId="0" xfId="0" applyNumberFormat="1" applyFont="1" applyFill="1" applyBorder="1" applyAlignment="1">
      <alignment horizontal="left" vertical="center" shrinkToFit="1"/>
    </xf>
    <xf numFmtId="164" fontId="1" fillId="4" borderId="0" xfId="0" quotePrefix="1" applyNumberFormat="1" applyFont="1" applyFill="1" applyBorder="1" applyAlignment="1">
      <alignment horizontal="center" vertical="center"/>
    </xf>
    <xf numFmtId="0" fontId="1" fillId="4" borderId="0" xfId="0" quotePrefix="1" applyFont="1" applyFill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200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KONTROLING%2019%2020/DAFTAR%20CALON%20PESERTA%20PPDB%2020.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password"/>
      <sheetName val="DONT ERASE"/>
      <sheetName val="HOME"/>
      <sheetName val="PROFIL"/>
      <sheetName val="AUTOMATIC"/>
      <sheetName val="LI-SD"/>
      <sheetName val="PETUNJUK"/>
      <sheetName val="INDUKSISWA"/>
      <sheetName val="DUPLIKATINDUK"/>
      <sheetName val="1A"/>
      <sheetName val="1B"/>
      <sheetName val="1C"/>
      <sheetName val="2A"/>
      <sheetName val="2B"/>
      <sheetName val="2C"/>
      <sheetName val="3A"/>
      <sheetName val="3B"/>
      <sheetName val="3C"/>
      <sheetName val="4A"/>
      <sheetName val="4B"/>
      <sheetName val="5A"/>
      <sheetName val="5B"/>
      <sheetName val="6A"/>
      <sheetName val="6B"/>
      <sheetName val="1ASIM"/>
      <sheetName val="1BSIM"/>
      <sheetName val="1CSIM"/>
      <sheetName val="2ASIM"/>
      <sheetName val="2BSIM"/>
      <sheetName val="2CSIM"/>
      <sheetName val="3ASIM"/>
      <sheetName val="3BSIM"/>
      <sheetName val="3CSIM"/>
      <sheetName val="4ASIM"/>
      <sheetName val="4BSIM"/>
      <sheetName val="5ASIM"/>
      <sheetName val="5BSIM"/>
      <sheetName val="6ASIM"/>
      <sheetName val="6BSIM"/>
      <sheetName val="FORM1"/>
      <sheetName val="FORM25"/>
      <sheetName val="FORM6"/>
      <sheetName val="KOHORT"/>
      <sheetName val="ALUMNI1516"/>
      <sheetName val="ALUMNI1617"/>
      <sheetName val="ALUMNI1718"/>
      <sheetName val="mutasi keluar"/>
      <sheetName val="SELGURU"/>
      <sheetName val="DATASEL16"/>
      <sheetName val="SEL1A"/>
      <sheetName val="SEL1B"/>
      <sheetName val="SEL1C"/>
      <sheetName val="SEL2A"/>
      <sheetName val="SEL2B"/>
      <sheetName val="SEL2C"/>
      <sheetName val="SEL3A"/>
      <sheetName val="SEL3B"/>
      <sheetName val="SEL3C"/>
      <sheetName val="SEL4A"/>
      <sheetName val="SEL4B"/>
      <sheetName val="SEL5A"/>
      <sheetName val="SEL5B"/>
      <sheetName val="SEL6A"/>
      <sheetName val="SEL6B"/>
      <sheetName val="mutasi masuk"/>
      <sheetName val="NIL1A"/>
      <sheetName val="NIL1B"/>
      <sheetName val="NIL1C"/>
      <sheetName val="NIL2A"/>
      <sheetName val="NIL2B"/>
      <sheetName val="NIL2C"/>
      <sheetName val="NIL3A"/>
      <sheetName val="NIL3B"/>
      <sheetName val="NIL3C"/>
      <sheetName val="NIL4A"/>
      <sheetName val="NIL4B"/>
      <sheetName val="NIL5A"/>
      <sheetName val="NIL5B"/>
      <sheetName val="NIL6A"/>
      <sheetName val="NIL6B"/>
      <sheetName val="1aA"/>
      <sheetName val="1bA"/>
      <sheetName val="1CA"/>
      <sheetName val="2aA"/>
      <sheetName val="2bA"/>
      <sheetName val="2CA"/>
      <sheetName val="3aA"/>
      <sheetName val="3bA"/>
      <sheetName val="3cA"/>
      <sheetName val="4aA"/>
      <sheetName val="4bA"/>
      <sheetName val="5aA"/>
      <sheetName val="5bA"/>
      <sheetName val="6aA"/>
      <sheetName val="6bA"/>
      <sheetName val="Abs.Ars.MI"/>
      <sheetName val="prKlsSmt1"/>
      <sheetName val="PrKlsSmt2"/>
      <sheetName val="SM16a"/>
      <sheetName val="SM16B"/>
      <sheetName val="1tb.bb"/>
      <sheetName val="2tb.bb"/>
      <sheetName val="3tb.bb"/>
      <sheetName val="4tb.bb"/>
      <sheetName val="5tb.bb"/>
      <sheetName val="6tb.bb"/>
      <sheetName val="ALUMNIGURU"/>
      <sheetName val="DATAGURUDETAIL"/>
      <sheetName val="PEJABATMI"/>
      <sheetName val="DATAGURUSIMPLE"/>
      <sheetName val="struktur"/>
      <sheetName val="KELENGKAPANSIMPATIKA"/>
      <sheetName val="isianFORMD1"/>
      <sheetName val="FORMD1"/>
      <sheetName val="pass"/>
      <sheetName val="datappdb"/>
      <sheetName val="DATASELPP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H10">
            <v>44027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81CD-6B20-4724-8F11-8634F00FB54C}">
  <dimension ref="A1:J108"/>
  <sheetViews>
    <sheetView tabSelected="1" view="pageBreakPreview" topLeftCell="A76" zoomScale="60" zoomScaleNormal="100" workbookViewId="0">
      <selection activeCell="H80" sqref="H80:J80"/>
    </sheetView>
  </sheetViews>
  <sheetFormatPr defaultRowHeight="15" x14ac:dyDescent="0.25"/>
  <cols>
    <col min="2" max="3" width="0" hidden="1" customWidth="1"/>
    <col min="4" max="4" width="40.28515625" customWidth="1"/>
    <col min="5" max="5" width="4.7109375" bestFit="1" customWidth="1"/>
    <col min="6" max="6" width="12.140625" bestFit="1" customWidth="1"/>
    <col min="7" max="7" width="18.7109375" bestFit="1" customWidth="1"/>
    <col min="8" max="8" width="14.42578125" customWidth="1"/>
    <col min="9" max="9" width="17.7109375" hidden="1" customWidth="1"/>
  </cols>
  <sheetData>
    <row r="1" spans="1:10" ht="45" x14ac:dyDescent="0.25">
      <c r="A1" s="5" t="s">
        <v>141</v>
      </c>
      <c r="D1" s="5" t="s">
        <v>104</v>
      </c>
      <c r="E1" s="5" t="s">
        <v>105</v>
      </c>
      <c r="F1" s="5" t="s">
        <v>106</v>
      </c>
      <c r="G1" s="5" t="s">
        <v>107</v>
      </c>
      <c r="H1" s="6" t="s">
        <v>108</v>
      </c>
      <c r="I1" s="5"/>
      <c r="J1" s="19"/>
    </row>
    <row r="2" spans="1:10" ht="15.75" x14ac:dyDescent="0.25">
      <c r="A2" s="1">
        <v>1</v>
      </c>
      <c r="B2" s="2"/>
      <c r="C2" s="7"/>
      <c r="D2" s="9" t="s">
        <v>0</v>
      </c>
      <c r="E2" s="10" t="s">
        <v>1</v>
      </c>
      <c r="F2" s="10" t="s">
        <v>2</v>
      </c>
      <c r="G2" s="11">
        <v>41558</v>
      </c>
      <c r="H2" s="12" t="s">
        <v>122</v>
      </c>
      <c r="I2" s="13"/>
      <c r="J2" s="19"/>
    </row>
    <row r="3" spans="1:10" ht="15.75" x14ac:dyDescent="0.25">
      <c r="A3" s="1">
        <v>2</v>
      </c>
      <c r="B3" s="2"/>
      <c r="C3" s="8"/>
      <c r="D3" s="9" t="s">
        <v>5</v>
      </c>
      <c r="E3" s="10" t="s">
        <v>1</v>
      </c>
      <c r="F3" s="10" t="s">
        <v>2</v>
      </c>
      <c r="G3" s="11">
        <v>41466</v>
      </c>
      <c r="H3" s="12" t="s">
        <v>121</v>
      </c>
      <c r="I3" s="13"/>
      <c r="J3" s="19"/>
    </row>
    <row r="4" spans="1:10" ht="15.75" x14ac:dyDescent="0.25">
      <c r="A4" s="1">
        <v>3</v>
      </c>
      <c r="B4" s="2"/>
      <c r="C4" s="1"/>
      <c r="D4" s="14" t="s">
        <v>6</v>
      </c>
      <c r="E4" s="15" t="s">
        <v>4</v>
      </c>
      <c r="F4" s="15" t="s">
        <v>2</v>
      </c>
      <c r="G4" s="16">
        <v>41545</v>
      </c>
      <c r="H4" s="17" t="s">
        <v>122</v>
      </c>
      <c r="I4" s="18"/>
      <c r="J4" s="19"/>
    </row>
    <row r="5" spans="1:10" ht="15.75" x14ac:dyDescent="0.25">
      <c r="A5" s="1">
        <v>4</v>
      </c>
      <c r="B5" s="4"/>
      <c r="C5" s="3"/>
      <c r="D5" s="9" t="s">
        <v>7</v>
      </c>
      <c r="E5" s="10" t="s">
        <v>1</v>
      </c>
      <c r="F5" s="10" t="s">
        <v>2</v>
      </c>
      <c r="G5" s="11">
        <v>41390</v>
      </c>
      <c r="H5" s="12" t="s">
        <v>123</v>
      </c>
      <c r="I5" s="13"/>
      <c r="J5" s="19"/>
    </row>
    <row r="6" spans="1:10" ht="15.75" x14ac:dyDescent="0.25">
      <c r="A6" s="1">
        <v>5</v>
      </c>
      <c r="B6" s="2"/>
      <c r="C6" s="1"/>
      <c r="D6" s="14" t="s">
        <v>8</v>
      </c>
      <c r="E6" s="15" t="s">
        <v>1</v>
      </c>
      <c r="F6" s="15" t="s">
        <v>2</v>
      </c>
      <c r="G6" s="16">
        <v>41477</v>
      </c>
      <c r="H6" s="17" t="s">
        <v>119</v>
      </c>
      <c r="I6" s="18"/>
      <c r="J6" s="19"/>
    </row>
    <row r="7" spans="1:10" ht="15.75" x14ac:dyDescent="0.25">
      <c r="A7" s="1">
        <v>6</v>
      </c>
      <c r="B7" s="2"/>
      <c r="C7" s="3"/>
      <c r="D7" s="9" t="s">
        <v>9</v>
      </c>
      <c r="E7" s="10" t="s">
        <v>1</v>
      </c>
      <c r="F7" s="10" t="s">
        <v>2</v>
      </c>
      <c r="G7" s="11">
        <v>41652</v>
      </c>
      <c r="H7" s="12" t="s">
        <v>111</v>
      </c>
      <c r="I7" s="13"/>
      <c r="J7" s="19"/>
    </row>
    <row r="8" spans="1:10" ht="15.75" x14ac:dyDescent="0.25">
      <c r="A8" s="1">
        <v>7</v>
      </c>
      <c r="B8" s="2"/>
      <c r="C8" s="1"/>
      <c r="D8" s="14" t="s">
        <v>10</v>
      </c>
      <c r="E8" s="15" t="s">
        <v>4</v>
      </c>
      <c r="F8" s="15" t="s">
        <v>2</v>
      </c>
      <c r="G8" s="16">
        <v>41500</v>
      </c>
      <c r="H8" s="17" t="s">
        <v>119</v>
      </c>
      <c r="I8" s="18"/>
      <c r="J8" s="19"/>
    </row>
    <row r="9" spans="1:10" ht="15.75" x14ac:dyDescent="0.25">
      <c r="A9" s="1">
        <v>8</v>
      </c>
      <c r="B9" s="2"/>
      <c r="C9" s="3"/>
      <c r="D9" s="9" t="s">
        <v>11</v>
      </c>
      <c r="E9" s="10" t="s">
        <v>1</v>
      </c>
      <c r="F9" s="10" t="s">
        <v>2</v>
      </c>
      <c r="G9" s="11">
        <v>41668</v>
      </c>
      <c r="H9" s="12" t="s">
        <v>124</v>
      </c>
      <c r="I9" s="13"/>
      <c r="J9" s="19"/>
    </row>
    <row r="10" spans="1:10" ht="15.75" x14ac:dyDescent="0.25">
      <c r="A10" s="1">
        <v>9</v>
      </c>
      <c r="B10" s="2"/>
      <c r="C10" s="1"/>
      <c r="D10" s="14" t="s">
        <v>12</v>
      </c>
      <c r="E10" s="15" t="s">
        <v>1</v>
      </c>
      <c r="F10" s="15" t="s">
        <v>2</v>
      </c>
      <c r="G10" s="16">
        <v>41426</v>
      </c>
      <c r="H10" s="17" t="s">
        <v>125</v>
      </c>
      <c r="I10" s="18"/>
      <c r="J10" s="19"/>
    </row>
    <row r="11" spans="1:10" ht="15.75" x14ac:dyDescent="0.25">
      <c r="A11" s="1">
        <v>10</v>
      </c>
      <c r="B11" s="2"/>
      <c r="C11" s="3"/>
      <c r="D11" s="9" t="s">
        <v>13</v>
      </c>
      <c r="E11" s="10" t="s">
        <v>1</v>
      </c>
      <c r="F11" s="10" t="s">
        <v>2</v>
      </c>
      <c r="G11" s="11">
        <v>41383</v>
      </c>
      <c r="H11" s="12" t="s">
        <v>123</v>
      </c>
      <c r="I11" s="13"/>
      <c r="J11" s="19"/>
    </row>
    <row r="12" spans="1:10" ht="15.75" x14ac:dyDescent="0.25">
      <c r="A12" s="1">
        <v>11</v>
      </c>
      <c r="B12" s="2"/>
      <c r="C12" s="1"/>
      <c r="D12" s="9" t="s">
        <v>15</v>
      </c>
      <c r="E12" s="10" t="s">
        <v>1</v>
      </c>
      <c r="F12" s="10" t="s">
        <v>2</v>
      </c>
      <c r="G12" s="11">
        <v>41519</v>
      </c>
      <c r="H12" s="12" t="s">
        <v>127</v>
      </c>
      <c r="I12" s="13"/>
      <c r="J12" s="19"/>
    </row>
    <row r="13" spans="1:10" ht="15.75" x14ac:dyDescent="0.25">
      <c r="A13" s="1">
        <v>12</v>
      </c>
      <c r="B13" s="2"/>
      <c r="C13" s="3"/>
      <c r="D13" s="14" t="s">
        <v>16</v>
      </c>
      <c r="E13" s="15" t="s">
        <v>1</v>
      </c>
      <c r="F13" s="15" t="s">
        <v>2</v>
      </c>
      <c r="G13" s="16">
        <v>41488</v>
      </c>
      <c r="H13" s="17" t="s">
        <v>119</v>
      </c>
      <c r="I13" s="18"/>
      <c r="J13" s="19"/>
    </row>
    <row r="14" spans="1:10" ht="15.75" x14ac:dyDescent="0.25">
      <c r="A14" s="1">
        <v>13</v>
      </c>
      <c r="B14" s="2"/>
      <c r="C14" s="1"/>
      <c r="D14" s="9" t="s">
        <v>17</v>
      </c>
      <c r="E14" s="10" t="s">
        <v>4</v>
      </c>
      <c r="F14" s="10" t="s">
        <v>2</v>
      </c>
      <c r="G14" s="11">
        <v>41428</v>
      </c>
      <c r="H14" s="12" t="s">
        <v>125</v>
      </c>
      <c r="I14" s="13"/>
      <c r="J14" s="19"/>
    </row>
    <row r="15" spans="1:10" ht="15.75" x14ac:dyDescent="0.25">
      <c r="A15" s="1">
        <v>14</v>
      </c>
      <c r="B15" s="2"/>
      <c r="C15" s="3"/>
      <c r="D15" s="14" t="s">
        <v>18</v>
      </c>
      <c r="E15" s="15" t="s">
        <v>4</v>
      </c>
      <c r="F15" s="15" t="s">
        <v>2</v>
      </c>
      <c r="G15" s="16">
        <v>41565</v>
      </c>
      <c r="H15" s="17" t="s">
        <v>128</v>
      </c>
      <c r="I15" s="18"/>
      <c r="J15" s="19"/>
    </row>
    <row r="16" spans="1:10" ht="15.75" x14ac:dyDescent="0.25">
      <c r="A16" s="1">
        <v>15</v>
      </c>
      <c r="B16" s="2"/>
      <c r="C16" s="1"/>
      <c r="D16" s="9" t="s">
        <v>19</v>
      </c>
      <c r="E16" s="10" t="s">
        <v>1</v>
      </c>
      <c r="F16" s="10" t="s">
        <v>2</v>
      </c>
      <c r="G16" s="11">
        <v>41403</v>
      </c>
      <c r="H16" s="12" t="s">
        <v>123</v>
      </c>
      <c r="I16" s="13"/>
      <c r="J16" s="19"/>
    </row>
    <row r="17" spans="1:10" ht="15.75" x14ac:dyDescent="0.25">
      <c r="A17" s="1">
        <v>16</v>
      </c>
      <c r="B17" s="2"/>
      <c r="C17" s="3"/>
      <c r="D17" s="14" t="s">
        <v>20</v>
      </c>
      <c r="E17" s="15" t="s">
        <v>4</v>
      </c>
      <c r="F17" s="15" t="s">
        <v>2</v>
      </c>
      <c r="G17" s="16">
        <v>41451</v>
      </c>
      <c r="H17" s="17" t="s">
        <v>121</v>
      </c>
      <c r="I17" s="18"/>
      <c r="J17" s="19"/>
    </row>
    <row r="18" spans="1:10" ht="15.75" x14ac:dyDescent="0.25">
      <c r="A18" s="1">
        <v>17</v>
      </c>
      <c r="B18" s="2"/>
      <c r="C18" s="1"/>
      <c r="D18" s="9" t="s">
        <v>21</v>
      </c>
      <c r="E18" s="10" t="s">
        <v>4</v>
      </c>
      <c r="F18" s="10" t="s">
        <v>2</v>
      </c>
      <c r="G18" s="11">
        <v>41438</v>
      </c>
      <c r="H18" s="12" t="s">
        <v>125</v>
      </c>
      <c r="I18" s="13"/>
      <c r="J18" s="19"/>
    </row>
    <row r="19" spans="1:10" ht="15.75" x14ac:dyDescent="0.25">
      <c r="A19" s="1">
        <v>18</v>
      </c>
      <c r="B19" s="2"/>
      <c r="C19" s="3"/>
      <c r="D19" s="14" t="s">
        <v>22</v>
      </c>
      <c r="E19" s="15" t="s">
        <v>4</v>
      </c>
      <c r="F19" s="15" t="s">
        <v>2</v>
      </c>
      <c r="G19" s="16">
        <v>41501</v>
      </c>
      <c r="H19" s="17" t="s">
        <v>119</v>
      </c>
      <c r="I19" s="18"/>
      <c r="J19" s="19"/>
    </row>
    <row r="20" spans="1:10" ht="15.75" x14ac:dyDescent="0.25">
      <c r="A20" s="1">
        <v>19</v>
      </c>
      <c r="B20" s="2"/>
      <c r="C20" s="1"/>
      <c r="D20" s="9" t="s">
        <v>23</v>
      </c>
      <c r="E20" s="10" t="s">
        <v>1</v>
      </c>
      <c r="F20" s="10" t="s">
        <v>24</v>
      </c>
      <c r="G20" s="11">
        <v>41426</v>
      </c>
      <c r="H20" s="12" t="s">
        <v>125</v>
      </c>
      <c r="I20" s="13"/>
      <c r="J20" s="19"/>
    </row>
    <row r="21" spans="1:10" ht="15.75" x14ac:dyDescent="0.25">
      <c r="A21" s="1">
        <v>20</v>
      </c>
      <c r="B21" s="2"/>
      <c r="C21" s="3"/>
      <c r="D21" s="14" t="s">
        <v>25</v>
      </c>
      <c r="E21" s="15" t="s">
        <v>1</v>
      </c>
      <c r="F21" s="15" t="s">
        <v>2</v>
      </c>
      <c r="G21" s="16">
        <v>41651</v>
      </c>
      <c r="H21" s="17" t="s">
        <v>111</v>
      </c>
      <c r="I21" s="18"/>
      <c r="J21" s="19"/>
    </row>
    <row r="22" spans="1:10" ht="15.75" x14ac:dyDescent="0.25">
      <c r="A22" s="1">
        <v>21</v>
      </c>
      <c r="B22" s="2"/>
      <c r="C22" s="1"/>
      <c r="D22" s="9" t="s">
        <v>26</v>
      </c>
      <c r="E22" s="10" t="s">
        <v>4</v>
      </c>
      <c r="F22" s="10" t="s">
        <v>2</v>
      </c>
      <c r="G22" s="11">
        <v>41507</v>
      </c>
      <c r="H22" s="12" t="s">
        <v>127</v>
      </c>
      <c r="I22" s="13"/>
      <c r="J22" s="19"/>
    </row>
    <row r="23" spans="1:10" ht="15.75" x14ac:dyDescent="0.25">
      <c r="A23" s="1">
        <v>22</v>
      </c>
      <c r="B23" s="2"/>
      <c r="C23" s="3"/>
      <c r="D23" s="14" t="s">
        <v>27</v>
      </c>
      <c r="E23" s="15" t="s">
        <v>1</v>
      </c>
      <c r="F23" s="15" t="s">
        <v>2</v>
      </c>
      <c r="G23" s="16">
        <v>41430</v>
      </c>
      <c r="H23" s="17" t="s">
        <v>125</v>
      </c>
      <c r="I23" s="18"/>
      <c r="J23" s="19"/>
    </row>
    <row r="24" spans="1:10" ht="15.75" x14ac:dyDescent="0.25">
      <c r="A24" s="1">
        <v>23</v>
      </c>
      <c r="B24" s="2"/>
      <c r="C24" s="1"/>
      <c r="D24" s="9" t="s">
        <v>28</v>
      </c>
      <c r="E24" s="10" t="s">
        <v>1</v>
      </c>
      <c r="F24" s="10" t="s">
        <v>2</v>
      </c>
      <c r="G24" s="11">
        <v>41272</v>
      </c>
      <c r="H24" s="12" t="s">
        <v>129</v>
      </c>
      <c r="I24" s="13"/>
      <c r="J24" s="19"/>
    </row>
    <row r="25" spans="1:10" ht="15.75" x14ac:dyDescent="0.25">
      <c r="A25" s="1">
        <v>24</v>
      </c>
      <c r="B25" s="2"/>
      <c r="C25" s="3"/>
      <c r="D25" s="14" t="s">
        <v>29</v>
      </c>
      <c r="E25" s="15" t="s">
        <v>1</v>
      </c>
      <c r="F25" s="15" t="s">
        <v>2</v>
      </c>
      <c r="G25" s="16">
        <v>41366</v>
      </c>
      <c r="H25" s="17" t="s">
        <v>130</v>
      </c>
      <c r="I25" s="18"/>
      <c r="J25" s="19"/>
    </row>
    <row r="26" spans="1:10" ht="15.75" x14ac:dyDescent="0.25">
      <c r="A26" s="1">
        <v>25</v>
      </c>
      <c r="B26" s="2"/>
      <c r="C26" s="1"/>
      <c r="D26" s="14" t="s">
        <v>31</v>
      </c>
      <c r="E26" s="15" t="s">
        <v>4</v>
      </c>
      <c r="F26" s="15" t="s">
        <v>2</v>
      </c>
      <c r="G26" s="16">
        <v>41430</v>
      </c>
      <c r="H26" s="17" t="s">
        <v>125</v>
      </c>
      <c r="I26" s="18"/>
      <c r="J26" s="19"/>
    </row>
    <row r="27" spans="1:10" ht="15.75" x14ac:dyDescent="0.25">
      <c r="A27" s="1">
        <v>26</v>
      </c>
      <c r="B27" s="2"/>
      <c r="C27" s="3"/>
      <c r="D27" s="9" t="s">
        <v>32</v>
      </c>
      <c r="E27" s="10" t="s">
        <v>4</v>
      </c>
      <c r="F27" s="10" t="s">
        <v>2</v>
      </c>
      <c r="G27" s="11">
        <v>41632</v>
      </c>
      <c r="H27" s="12" t="s">
        <v>111</v>
      </c>
      <c r="I27" s="13"/>
      <c r="J27" s="19"/>
    </row>
    <row r="28" spans="1:10" ht="15.75" x14ac:dyDescent="0.25">
      <c r="A28" s="1">
        <v>27</v>
      </c>
      <c r="B28" s="2"/>
      <c r="C28" s="1"/>
      <c r="D28" s="14" t="s">
        <v>33</v>
      </c>
      <c r="E28" s="15" t="s">
        <v>1</v>
      </c>
      <c r="F28" s="15" t="s">
        <v>2</v>
      </c>
      <c r="G28" s="16">
        <v>41475</v>
      </c>
      <c r="H28" s="17" t="s">
        <v>119</v>
      </c>
      <c r="I28" s="18"/>
      <c r="J28" s="19"/>
    </row>
    <row r="29" spans="1:10" ht="15.75" x14ac:dyDescent="0.25">
      <c r="A29" s="1">
        <v>28</v>
      </c>
      <c r="B29" s="2"/>
      <c r="C29" s="3"/>
      <c r="D29" s="9" t="s">
        <v>34</v>
      </c>
      <c r="E29" s="10" t="s">
        <v>1</v>
      </c>
      <c r="F29" s="10" t="s">
        <v>2</v>
      </c>
      <c r="G29" s="11">
        <v>41435</v>
      </c>
      <c r="H29" s="12" t="s">
        <v>125</v>
      </c>
      <c r="I29" s="13"/>
      <c r="J29" s="19"/>
    </row>
    <row r="30" spans="1:10" ht="15.75" x14ac:dyDescent="0.25">
      <c r="A30" s="1">
        <v>29</v>
      </c>
      <c r="B30" s="2"/>
      <c r="C30" s="1"/>
      <c r="D30" s="14" t="s">
        <v>35</v>
      </c>
      <c r="E30" s="15" t="s">
        <v>4</v>
      </c>
      <c r="F30" s="15" t="s">
        <v>2</v>
      </c>
      <c r="G30" s="16">
        <v>41466</v>
      </c>
      <c r="H30" s="17" t="s">
        <v>121</v>
      </c>
      <c r="I30" s="18"/>
      <c r="J30" s="19"/>
    </row>
    <row r="31" spans="1:10" ht="15.75" x14ac:dyDescent="0.25">
      <c r="A31" s="1">
        <v>30</v>
      </c>
      <c r="B31" s="2"/>
      <c r="C31" s="3"/>
      <c r="D31" s="9" t="s">
        <v>36</v>
      </c>
      <c r="E31" s="10" t="s">
        <v>1</v>
      </c>
      <c r="F31" s="10" t="s">
        <v>2</v>
      </c>
      <c r="G31" s="11">
        <v>41726</v>
      </c>
      <c r="H31" s="12" t="s">
        <v>132</v>
      </c>
      <c r="I31" s="13"/>
      <c r="J31" s="19"/>
    </row>
    <row r="32" spans="1:10" ht="15.75" x14ac:dyDescent="0.25">
      <c r="A32" s="1">
        <v>31</v>
      </c>
      <c r="B32" s="2"/>
      <c r="C32" s="3"/>
      <c r="D32" s="14" t="s">
        <v>37</v>
      </c>
      <c r="E32" s="15" t="s">
        <v>1</v>
      </c>
      <c r="F32" s="15" t="s">
        <v>2</v>
      </c>
      <c r="G32" s="16">
        <v>41551</v>
      </c>
      <c r="H32" s="17" t="s">
        <v>122</v>
      </c>
      <c r="I32" s="18"/>
      <c r="J32" s="19"/>
    </row>
    <row r="33" spans="1:10" ht="15.75" x14ac:dyDescent="0.25">
      <c r="A33" s="1">
        <v>32</v>
      </c>
      <c r="B33" s="2"/>
      <c r="C33" s="3"/>
      <c r="D33" s="9" t="s">
        <v>38</v>
      </c>
      <c r="E33" s="10" t="s">
        <v>1</v>
      </c>
      <c r="F33" s="10" t="s">
        <v>2</v>
      </c>
      <c r="G33" s="11">
        <v>41682</v>
      </c>
      <c r="H33" s="12" t="s">
        <v>124</v>
      </c>
      <c r="I33" s="13"/>
      <c r="J33" s="19"/>
    </row>
    <row r="34" spans="1:10" ht="15.75" x14ac:dyDescent="0.25">
      <c r="A34" s="1">
        <v>33</v>
      </c>
      <c r="B34" s="2"/>
      <c r="C34" s="3"/>
      <c r="D34" s="14" t="s">
        <v>39</v>
      </c>
      <c r="E34" s="15" t="s">
        <v>1</v>
      </c>
      <c r="F34" s="15" t="s">
        <v>2</v>
      </c>
      <c r="G34" s="16">
        <v>41591</v>
      </c>
      <c r="H34" s="17" t="s">
        <v>128</v>
      </c>
      <c r="I34" s="18"/>
      <c r="J34" s="19"/>
    </row>
    <row r="35" spans="1:10" ht="15.75" x14ac:dyDescent="0.25">
      <c r="A35" s="1">
        <v>34</v>
      </c>
      <c r="B35" s="2"/>
      <c r="C35" s="3"/>
      <c r="D35" s="14" t="s">
        <v>41</v>
      </c>
      <c r="E35" s="15" t="s">
        <v>4</v>
      </c>
      <c r="F35" s="15" t="s">
        <v>2</v>
      </c>
      <c r="G35" s="16">
        <v>41512</v>
      </c>
      <c r="H35" s="17" t="s">
        <v>127</v>
      </c>
      <c r="I35" s="18"/>
      <c r="J35" s="19"/>
    </row>
    <row r="36" spans="1:10" ht="15.75" x14ac:dyDescent="0.25">
      <c r="A36" s="1">
        <v>35</v>
      </c>
      <c r="B36" s="2"/>
      <c r="C36" s="3"/>
      <c r="D36" s="9" t="s">
        <v>42</v>
      </c>
      <c r="E36" s="10" t="s">
        <v>1</v>
      </c>
      <c r="F36" s="10" t="s">
        <v>2</v>
      </c>
      <c r="G36" s="11">
        <v>41631</v>
      </c>
      <c r="H36" s="12" t="s">
        <v>111</v>
      </c>
      <c r="I36" s="13"/>
      <c r="J36" s="19"/>
    </row>
    <row r="37" spans="1:10" ht="15.75" x14ac:dyDescent="0.25">
      <c r="A37" s="1">
        <v>36</v>
      </c>
      <c r="B37" s="2"/>
      <c r="C37" s="3"/>
      <c r="D37" s="14" t="s">
        <v>43</v>
      </c>
      <c r="E37" s="15" t="s">
        <v>1</v>
      </c>
      <c r="F37" s="15" t="s">
        <v>44</v>
      </c>
      <c r="G37" s="16">
        <v>41627</v>
      </c>
      <c r="H37" s="17" t="s">
        <v>111</v>
      </c>
      <c r="I37" s="18"/>
      <c r="J37" s="19"/>
    </row>
    <row r="38" spans="1:10" ht="15.75" x14ac:dyDescent="0.25">
      <c r="A38" s="1">
        <v>37</v>
      </c>
      <c r="B38" s="2"/>
      <c r="C38" s="3"/>
      <c r="D38" s="9" t="s">
        <v>45</v>
      </c>
      <c r="E38" s="10" t="s">
        <v>1</v>
      </c>
      <c r="F38" s="10" t="s">
        <v>46</v>
      </c>
      <c r="G38" s="11">
        <v>41422</v>
      </c>
      <c r="H38" s="12" t="s">
        <v>125</v>
      </c>
      <c r="I38" s="13"/>
      <c r="J38" s="19"/>
    </row>
    <row r="39" spans="1:10" ht="15.75" x14ac:dyDescent="0.25">
      <c r="A39" s="1">
        <v>38</v>
      </c>
      <c r="B39" s="2"/>
      <c r="C39" s="3"/>
      <c r="D39" s="14" t="s">
        <v>47</v>
      </c>
      <c r="E39" s="15" t="s">
        <v>4</v>
      </c>
      <c r="F39" s="15" t="s">
        <v>2</v>
      </c>
      <c r="G39" s="16">
        <v>41603</v>
      </c>
      <c r="H39" s="17" t="s">
        <v>133</v>
      </c>
      <c r="I39" s="18"/>
      <c r="J39" s="19"/>
    </row>
    <row r="40" spans="1:10" ht="15.75" x14ac:dyDescent="0.25">
      <c r="A40" s="1">
        <v>39</v>
      </c>
      <c r="B40" s="2"/>
      <c r="C40" s="3"/>
      <c r="D40" s="9" t="s">
        <v>48</v>
      </c>
      <c r="E40" s="10" t="s">
        <v>4</v>
      </c>
      <c r="F40" s="10" t="s">
        <v>2</v>
      </c>
      <c r="G40" s="11">
        <v>41348</v>
      </c>
      <c r="H40" s="12" t="s">
        <v>134</v>
      </c>
      <c r="I40" s="13"/>
      <c r="J40" s="19"/>
    </row>
    <row r="41" spans="1:10" ht="15.75" x14ac:dyDescent="0.25">
      <c r="A41" s="1">
        <v>40</v>
      </c>
      <c r="B41" s="2"/>
      <c r="C41" s="3"/>
      <c r="D41" s="14" t="s">
        <v>49</v>
      </c>
      <c r="E41" s="15" t="s">
        <v>1</v>
      </c>
      <c r="F41" s="15" t="s">
        <v>2</v>
      </c>
      <c r="G41" s="16">
        <v>41349</v>
      </c>
      <c r="H41" s="17" t="s">
        <v>130</v>
      </c>
      <c r="I41" s="18"/>
      <c r="J41" s="19"/>
    </row>
    <row r="42" spans="1:10" ht="15.75" x14ac:dyDescent="0.25">
      <c r="A42" s="1">
        <v>41</v>
      </c>
      <c r="B42" s="2"/>
      <c r="C42" s="3"/>
      <c r="D42" s="9" t="s">
        <v>50</v>
      </c>
      <c r="E42" s="10" t="s">
        <v>1</v>
      </c>
      <c r="F42" s="10" t="s">
        <v>2</v>
      </c>
      <c r="G42" s="11">
        <v>41576</v>
      </c>
      <c r="H42" s="12" t="s">
        <v>128</v>
      </c>
      <c r="I42" s="13"/>
      <c r="J42" s="19"/>
    </row>
    <row r="43" spans="1:10" ht="15.75" x14ac:dyDescent="0.25">
      <c r="A43" s="1">
        <v>42</v>
      </c>
      <c r="B43" s="2"/>
      <c r="C43" s="3"/>
      <c r="D43" s="9" t="s">
        <v>52</v>
      </c>
      <c r="E43" s="10" t="s">
        <v>1</v>
      </c>
      <c r="F43" s="10" t="s">
        <v>2</v>
      </c>
      <c r="G43" s="11">
        <v>41315</v>
      </c>
      <c r="H43" s="12" t="s">
        <v>136</v>
      </c>
      <c r="I43" s="13"/>
      <c r="J43" s="19"/>
    </row>
    <row r="44" spans="1:10" ht="15.75" x14ac:dyDescent="0.25">
      <c r="A44" s="1">
        <v>43</v>
      </c>
      <c r="B44" s="2"/>
      <c r="C44" s="3"/>
      <c r="D44" s="9" t="s">
        <v>54</v>
      </c>
      <c r="E44" s="10" t="s">
        <v>1</v>
      </c>
      <c r="F44" s="10" t="s">
        <v>2</v>
      </c>
      <c r="G44" s="11">
        <v>41708</v>
      </c>
      <c r="H44" s="12" t="s">
        <v>137</v>
      </c>
      <c r="I44" s="13"/>
      <c r="J44" s="19"/>
    </row>
    <row r="45" spans="1:10" ht="15.75" x14ac:dyDescent="0.25">
      <c r="A45" s="1">
        <v>44</v>
      </c>
      <c r="B45" s="2"/>
      <c r="C45" s="3"/>
      <c r="D45" s="14" t="s">
        <v>55</v>
      </c>
      <c r="E45" s="15" t="s">
        <v>1</v>
      </c>
      <c r="F45" s="15" t="s">
        <v>2</v>
      </c>
      <c r="G45" s="16">
        <v>41655</v>
      </c>
      <c r="H45" s="17" t="s">
        <v>124</v>
      </c>
      <c r="I45" s="18"/>
      <c r="J45" s="19"/>
    </row>
    <row r="46" spans="1:10" ht="15.75" x14ac:dyDescent="0.25">
      <c r="A46" s="1">
        <v>45</v>
      </c>
      <c r="B46" s="2"/>
      <c r="C46" s="3"/>
      <c r="D46" s="9" t="s">
        <v>56</v>
      </c>
      <c r="E46" s="10" t="s">
        <v>4</v>
      </c>
      <c r="F46" s="10" t="s">
        <v>2</v>
      </c>
      <c r="G46" s="11">
        <v>41391</v>
      </c>
      <c r="H46" s="12" t="s">
        <v>123</v>
      </c>
      <c r="I46" s="13"/>
      <c r="J46" s="19"/>
    </row>
    <row r="47" spans="1:10" ht="15.75" x14ac:dyDescent="0.25">
      <c r="A47" s="1">
        <v>46</v>
      </c>
      <c r="B47" s="2"/>
      <c r="C47" s="3"/>
      <c r="D47" s="14" t="s">
        <v>57</v>
      </c>
      <c r="E47" s="15" t="s">
        <v>4</v>
      </c>
      <c r="F47" s="15" t="s">
        <v>2</v>
      </c>
      <c r="G47" s="16">
        <v>41437</v>
      </c>
      <c r="H47" s="17" t="s">
        <v>125</v>
      </c>
      <c r="I47" s="18"/>
      <c r="J47" s="19"/>
    </row>
    <row r="48" spans="1:10" ht="15.75" x14ac:dyDescent="0.25">
      <c r="A48" s="1">
        <v>47</v>
      </c>
      <c r="B48" s="2"/>
      <c r="C48" s="3"/>
      <c r="D48" s="9" t="s">
        <v>58</v>
      </c>
      <c r="E48" s="10" t="s">
        <v>1</v>
      </c>
      <c r="F48" s="10" t="s">
        <v>2</v>
      </c>
      <c r="G48" s="11">
        <v>41461</v>
      </c>
      <c r="H48" s="12" t="s">
        <v>121</v>
      </c>
      <c r="I48" s="13"/>
      <c r="J48" s="19"/>
    </row>
    <row r="49" spans="1:10" ht="15.75" x14ac:dyDescent="0.25">
      <c r="A49" s="1">
        <v>48</v>
      </c>
      <c r="B49" s="2"/>
      <c r="C49" s="3"/>
      <c r="D49" s="14" t="s">
        <v>59</v>
      </c>
      <c r="E49" s="15" t="s">
        <v>1</v>
      </c>
      <c r="F49" s="15" t="s">
        <v>2</v>
      </c>
      <c r="G49" s="16">
        <v>41594</v>
      </c>
      <c r="H49" s="17" t="s">
        <v>133</v>
      </c>
      <c r="I49" s="18"/>
      <c r="J49" s="19"/>
    </row>
    <row r="50" spans="1:10" ht="15.75" x14ac:dyDescent="0.25">
      <c r="A50" s="1">
        <v>49</v>
      </c>
      <c r="B50" s="2"/>
      <c r="C50" s="3"/>
      <c r="D50" s="9" t="s">
        <v>60</v>
      </c>
      <c r="E50" s="10" t="s">
        <v>1</v>
      </c>
      <c r="F50" s="10" t="s">
        <v>2</v>
      </c>
      <c r="G50" s="11">
        <v>41571</v>
      </c>
      <c r="H50" s="12" t="s">
        <v>128</v>
      </c>
      <c r="I50" s="13"/>
      <c r="J50" s="19"/>
    </row>
    <row r="51" spans="1:10" ht="15.75" x14ac:dyDescent="0.25">
      <c r="A51" s="1">
        <v>50</v>
      </c>
      <c r="B51" s="2"/>
      <c r="C51" s="3"/>
      <c r="D51" s="14" t="s">
        <v>61</v>
      </c>
      <c r="E51" s="15" t="s">
        <v>4</v>
      </c>
      <c r="F51" s="15" t="s">
        <v>2</v>
      </c>
      <c r="G51" s="16">
        <v>41454</v>
      </c>
      <c r="H51" s="17" t="s">
        <v>121</v>
      </c>
      <c r="I51" s="18"/>
      <c r="J51" s="19"/>
    </row>
    <row r="52" spans="1:10" ht="15.75" x14ac:dyDescent="0.25">
      <c r="A52" s="1">
        <v>51</v>
      </c>
      <c r="B52" s="2"/>
      <c r="C52" s="3"/>
      <c r="D52" s="9" t="s">
        <v>62</v>
      </c>
      <c r="E52" s="10" t="s">
        <v>4</v>
      </c>
      <c r="F52" s="10" t="s">
        <v>2</v>
      </c>
      <c r="G52" s="11">
        <v>41726</v>
      </c>
      <c r="H52" s="12" t="s">
        <v>132</v>
      </c>
      <c r="I52" s="13"/>
      <c r="J52" s="19"/>
    </row>
    <row r="53" spans="1:10" ht="15.75" x14ac:dyDescent="0.25">
      <c r="A53" s="1">
        <v>52</v>
      </c>
      <c r="B53" s="2"/>
      <c r="C53" s="3"/>
      <c r="D53" s="14" t="s">
        <v>63</v>
      </c>
      <c r="E53" s="15" t="s">
        <v>4</v>
      </c>
      <c r="F53" s="15" t="s">
        <v>2</v>
      </c>
      <c r="G53" s="16">
        <v>41708</v>
      </c>
      <c r="H53" s="17" t="s">
        <v>137</v>
      </c>
      <c r="I53" s="18"/>
      <c r="J53" s="19"/>
    </row>
    <row r="54" spans="1:10" ht="15.75" x14ac:dyDescent="0.25">
      <c r="A54" s="1">
        <v>53</v>
      </c>
      <c r="B54" s="2"/>
      <c r="C54" s="3"/>
      <c r="D54" s="9" t="s">
        <v>64</v>
      </c>
      <c r="E54" s="10" t="s">
        <v>4</v>
      </c>
      <c r="F54" s="10" t="s">
        <v>2</v>
      </c>
      <c r="G54" s="11">
        <v>41494</v>
      </c>
      <c r="H54" s="12" t="s">
        <v>119</v>
      </c>
      <c r="I54" s="13"/>
      <c r="J54" s="19"/>
    </row>
    <row r="55" spans="1:10" ht="15.75" x14ac:dyDescent="0.25">
      <c r="A55" s="1">
        <v>54</v>
      </c>
      <c r="B55" s="2"/>
      <c r="C55" s="3"/>
      <c r="D55" s="14" t="s">
        <v>65</v>
      </c>
      <c r="E55" s="15" t="s">
        <v>4</v>
      </c>
      <c r="F55" s="15" t="s">
        <v>2</v>
      </c>
      <c r="G55" s="16">
        <v>41415</v>
      </c>
      <c r="H55" s="17" t="s">
        <v>125</v>
      </c>
      <c r="I55" s="18"/>
      <c r="J55" s="19"/>
    </row>
    <row r="56" spans="1:10" ht="15.75" x14ac:dyDescent="0.25">
      <c r="A56" s="1">
        <v>55</v>
      </c>
      <c r="B56" s="2"/>
      <c r="C56" s="3"/>
      <c r="D56" s="9" t="s">
        <v>66</v>
      </c>
      <c r="E56" s="10" t="s">
        <v>4</v>
      </c>
      <c r="F56" s="10" t="s">
        <v>2</v>
      </c>
      <c r="G56" s="11">
        <v>41351</v>
      </c>
      <c r="H56" s="12" t="s">
        <v>130</v>
      </c>
      <c r="I56" s="13"/>
      <c r="J56" s="19"/>
    </row>
    <row r="57" spans="1:10" ht="15.75" x14ac:dyDescent="0.25">
      <c r="A57" s="1">
        <v>56</v>
      </c>
      <c r="B57" s="2"/>
      <c r="C57" s="3"/>
      <c r="D57" s="9" t="s">
        <v>68</v>
      </c>
      <c r="E57" s="10" t="s">
        <v>1</v>
      </c>
      <c r="F57" s="10" t="s">
        <v>2</v>
      </c>
      <c r="G57" s="11">
        <v>41342</v>
      </c>
      <c r="H57" s="12" t="s">
        <v>134</v>
      </c>
      <c r="I57" s="13"/>
      <c r="J57" s="19"/>
    </row>
    <row r="58" spans="1:10" ht="15.75" x14ac:dyDescent="0.25">
      <c r="A58" s="1">
        <v>57</v>
      </c>
      <c r="B58" s="2"/>
      <c r="C58" s="3"/>
      <c r="D58" s="14" t="s">
        <v>69</v>
      </c>
      <c r="E58" s="15" t="s">
        <v>1</v>
      </c>
      <c r="F58" s="15" t="s">
        <v>2</v>
      </c>
      <c r="G58" s="16">
        <v>41392</v>
      </c>
      <c r="H58" s="17" t="s">
        <v>123</v>
      </c>
      <c r="I58" s="18"/>
      <c r="J58" s="19"/>
    </row>
    <row r="59" spans="1:10" ht="15.75" x14ac:dyDescent="0.25">
      <c r="A59" s="1">
        <v>58</v>
      </c>
      <c r="B59" s="2"/>
      <c r="C59" s="3"/>
      <c r="D59" s="9" t="s">
        <v>70</v>
      </c>
      <c r="E59" s="10" t="s">
        <v>4</v>
      </c>
      <c r="F59" s="10" t="s">
        <v>2</v>
      </c>
      <c r="G59" s="11">
        <v>41570</v>
      </c>
      <c r="H59" s="12" t="s">
        <v>128</v>
      </c>
      <c r="I59" s="13"/>
      <c r="J59" s="19"/>
    </row>
    <row r="60" spans="1:10" ht="15.75" x14ac:dyDescent="0.25">
      <c r="A60" s="1">
        <v>59</v>
      </c>
      <c r="B60" s="2"/>
      <c r="C60" s="3"/>
      <c r="D60" s="14" t="s">
        <v>71</v>
      </c>
      <c r="E60" s="15" t="s">
        <v>1</v>
      </c>
      <c r="F60" s="15" t="s">
        <v>2</v>
      </c>
      <c r="G60" s="16">
        <v>41347</v>
      </c>
      <c r="H60" s="17" t="s">
        <v>134</v>
      </c>
      <c r="I60" s="18"/>
      <c r="J60" s="19"/>
    </row>
    <row r="61" spans="1:10" ht="15.75" x14ac:dyDescent="0.25">
      <c r="A61" s="1">
        <v>60</v>
      </c>
      <c r="B61" s="2"/>
      <c r="C61" s="3"/>
      <c r="D61" s="9" t="s">
        <v>72</v>
      </c>
      <c r="E61" s="10" t="s">
        <v>4</v>
      </c>
      <c r="F61" s="10" t="s">
        <v>2</v>
      </c>
      <c r="G61" s="11">
        <v>41387</v>
      </c>
      <c r="H61" s="12" t="s">
        <v>123</v>
      </c>
      <c r="I61" s="13"/>
      <c r="J61" s="19"/>
    </row>
    <row r="62" spans="1:10" ht="15.75" x14ac:dyDescent="0.25">
      <c r="A62" s="1">
        <v>61</v>
      </c>
      <c r="B62" s="2"/>
      <c r="C62" s="3"/>
      <c r="D62" s="14" t="s">
        <v>73</v>
      </c>
      <c r="E62" s="15" t="s">
        <v>4</v>
      </c>
      <c r="F62" s="15" t="s">
        <v>2</v>
      </c>
      <c r="G62" s="16">
        <v>41450</v>
      </c>
      <c r="H62" s="17" t="s">
        <v>121</v>
      </c>
      <c r="I62" s="18"/>
      <c r="J62" s="19"/>
    </row>
    <row r="63" spans="1:10" ht="15.75" x14ac:dyDescent="0.25">
      <c r="A63" s="1">
        <v>62</v>
      </c>
      <c r="B63" s="2"/>
      <c r="C63" s="3"/>
      <c r="D63" s="9" t="s">
        <v>74</v>
      </c>
      <c r="E63" s="10" t="s">
        <v>1</v>
      </c>
      <c r="F63" s="10" t="s">
        <v>2</v>
      </c>
      <c r="G63" s="11">
        <v>41403</v>
      </c>
      <c r="H63" s="12" t="s">
        <v>123</v>
      </c>
      <c r="I63" s="13"/>
      <c r="J63" s="19"/>
    </row>
    <row r="64" spans="1:10" ht="15.75" x14ac:dyDescent="0.25">
      <c r="A64" s="1">
        <v>63</v>
      </c>
      <c r="B64" s="2"/>
      <c r="C64" s="3"/>
      <c r="D64" s="14" t="s">
        <v>75</v>
      </c>
      <c r="E64" s="15" t="s">
        <v>4</v>
      </c>
      <c r="F64" s="15" t="s">
        <v>2</v>
      </c>
      <c r="G64" s="16">
        <v>41651</v>
      </c>
      <c r="H64" s="17" t="s">
        <v>111</v>
      </c>
      <c r="I64" s="18"/>
      <c r="J64" s="19"/>
    </row>
    <row r="65" spans="1:10" ht="15.75" x14ac:dyDescent="0.25">
      <c r="A65" s="1">
        <v>64</v>
      </c>
      <c r="B65" s="2"/>
      <c r="C65" s="3"/>
      <c r="D65" s="9" t="s">
        <v>76</v>
      </c>
      <c r="E65" s="10" t="s">
        <v>1</v>
      </c>
      <c r="F65" s="10" t="s">
        <v>2</v>
      </c>
      <c r="G65" s="11">
        <v>41677</v>
      </c>
      <c r="H65" s="12" t="s">
        <v>124</v>
      </c>
      <c r="I65" s="13"/>
      <c r="J65" s="19"/>
    </row>
    <row r="66" spans="1:10" ht="15.75" x14ac:dyDescent="0.25">
      <c r="A66" s="1">
        <v>65</v>
      </c>
      <c r="B66" s="2"/>
      <c r="C66" s="3"/>
      <c r="D66" s="14" t="s">
        <v>77</v>
      </c>
      <c r="E66" s="15" t="s">
        <v>4</v>
      </c>
      <c r="F66" s="15" t="s">
        <v>2</v>
      </c>
      <c r="G66" s="16">
        <v>41730</v>
      </c>
      <c r="H66" s="17" t="s">
        <v>132</v>
      </c>
      <c r="I66" s="18"/>
      <c r="J66" s="19"/>
    </row>
    <row r="67" spans="1:10" ht="15.75" x14ac:dyDescent="0.25">
      <c r="A67" s="1">
        <v>66</v>
      </c>
      <c r="B67" s="2"/>
      <c r="C67" s="3"/>
      <c r="D67" s="9" t="s">
        <v>78</v>
      </c>
      <c r="E67" s="10" t="s">
        <v>4</v>
      </c>
      <c r="F67" s="10" t="s">
        <v>2</v>
      </c>
      <c r="G67" s="11">
        <v>41455</v>
      </c>
      <c r="H67" s="12" t="s">
        <v>121</v>
      </c>
      <c r="I67" s="13"/>
      <c r="J67" s="19"/>
    </row>
    <row r="68" spans="1:10" ht="15.75" x14ac:dyDescent="0.25">
      <c r="A68" s="1">
        <v>67</v>
      </c>
      <c r="B68" s="2"/>
      <c r="C68" s="3"/>
      <c r="D68" s="14" t="s">
        <v>79</v>
      </c>
      <c r="E68" s="15" t="s">
        <v>1</v>
      </c>
      <c r="F68" s="15" t="s">
        <v>80</v>
      </c>
      <c r="G68" s="16">
        <v>41373</v>
      </c>
      <c r="H68" s="17" t="s">
        <v>130</v>
      </c>
      <c r="I68" s="18"/>
      <c r="J68" s="19"/>
    </row>
    <row r="69" spans="1:10" ht="15.75" x14ac:dyDescent="0.25">
      <c r="A69" s="1">
        <v>68</v>
      </c>
      <c r="B69" s="2"/>
      <c r="C69" s="3"/>
      <c r="D69" s="9" t="s">
        <v>81</v>
      </c>
      <c r="E69" s="10" t="s">
        <v>4</v>
      </c>
      <c r="F69" s="10" t="s">
        <v>2</v>
      </c>
      <c r="G69" s="11">
        <v>41618</v>
      </c>
      <c r="H69" s="12" t="s">
        <v>133</v>
      </c>
      <c r="I69" s="13"/>
      <c r="J69" s="19"/>
    </row>
    <row r="70" spans="1:10" ht="15.75" x14ac:dyDescent="0.25">
      <c r="A70" s="1">
        <v>69</v>
      </c>
      <c r="B70" s="2"/>
      <c r="C70" s="3"/>
      <c r="D70" s="14" t="s">
        <v>82</v>
      </c>
      <c r="E70" s="15" t="s">
        <v>4</v>
      </c>
      <c r="F70" s="15" t="s">
        <v>2</v>
      </c>
      <c r="G70" s="16">
        <v>41370</v>
      </c>
      <c r="H70" s="17" t="s">
        <v>130</v>
      </c>
      <c r="I70" s="18"/>
      <c r="J70" s="19"/>
    </row>
    <row r="71" spans="1:10" ht="15.75" x14ac:dyDescent="0.25">
      <c r="A71" s="1">
        <v>70</v>
      </c>
      <c r="B71" s="2"/>
      <c r="C71" s="3"/>
      <c r="D71" s="14" t="s">
        <v>84</v>
      </c>
      <c r="E71" s="15" t="s">
        <v>4</v>
      </c>
      <c r="F71" s="15" t="s">
        <v>2</v>
      </c>
      <c r="G71" s="16">
        <v>41437</v>
      </c>
      <c r="H71" s="17" t="s">
        <v>125</v>
      </c>
      <c r="I71" s="18"/>
      <c r="J71" s="19"/>
    </row>
    <row r="72" spans="1:10" ht="15.75" x14ac:dyDescent="0.25">
      <c r="A72" s="1">
        <v>71</v>
      </c>
      <c r="B72" s="2"/>
      <c r="C72" s="3"/>
      <c r="D72" s="14" t="s">
        <v>86</v>
      </c>
      <c r="E72" s="15" t="s">
        <v>4</v>
      </c>
      <c r="F72" s="15" t="s">
        <v>2</v>
      </c>
      <c r="G72" s="16">
        <v>41516</v>
      </c>
      <c r="H72" s="17" t="s">
        <v>127</v>
      </c>
      <c r="I72" s="18"/>
      <c r="J72" s="19"/>
    </row>
    <row r="73" spans="1:10" ht="15.75" x14ac:dyDescent="0.25">
      <c r="A73" s="1">
        <v>72</v>
      </c>
      <c r="B73" s="2"/>
      <c r="C73" s="3"/>
      <c r="D73" s="9" t="s">
        <v>87</v>
      </c>
      <c r="E73" s="10" t="s">
        <v>1</v>
      </c>
      <c r="F73" s="10" t="s">
        <v>2</v>
      </c>
      <c r="G73" s="11">
        <v>41721</v>
      </c>
      <c r="H73" s="12" t="s">
        <v>132</v>
      </c>
      <c r="I73" s="13"/>
      <c r="J73" s="19"/>
    </row>
    <row r="74" spans="1:10" ht="15.75" x14ac:dyDescent="0.25">
      <c r="A74" s="1">
        <v>73</v>
      </c>
      <c r="B74" s="2"/>
      <c r="C74" s="3"/>
      <c r="D74" s="14" t="s">
        <v>88</v>
      </c>
      <c r="E74" s="15" t="s">
        <v>4</v>
      </c>
      <c r="F74" s="15" t="s">
        <v>2</v>
      </c>
      <c r="G74" s="16">
        <v>41702</v>
      </c>
      <c r="H74" s="17" t="s">
        <v>137</v>
      </c>
      <c r="I74" s="18"/>
      <c r="J74" s="19"/>
    </row>
    <row r="75" spans="1:10" ht="15.75" x14ac:dyDescent="0.25">
      <c r="A75" s="1">
        <v>74</v>
      </c>
      <c r="B75" s="2"/>
      <c r="C75" s="3"/>
      <c r="D75" s="9" t="s">
        <v>89</v>
      </c>
      <c r="E75" s="10" t="s">
        <v>4</v>
      </c>
      <c r="F75" s="10" t="s">
        <v>2</v>
      </c>
      <c r="G75" s="11">
        <v>41501</v>
      </c>
      <c r="H75" s="12" t="s">
        <v>119</v>
      </c>
      <c r="I75" s="13"/>
      <c r="J75" s="19"/>
    </row>
    <row r="76" spans="1:10" ht="15.75" x14ac:dyDescent="0.25">
      <c r="A76" s="1">
        <v>75</v>
      </c>
      <c r="B76" s="2"/>
      <c r="C76" s="3"/>
      <c r="D76" s="14" t="s">
        <v>90</v>
      </c>
      <c r="E76" s="15" t="s">
        <v>4</v>
      </c>
      <c r="F76" s="15" t="s">
        <v>2</v>
      </c>
      <c r="G76" s="16">
        <v>41404</v>
      </c>
      <c r="H76" s="17" t="s">
        <v>123</v>
      </c>
      <c r="I76" s="18"/>
      <c r="J76" s="19"/>
    </row>
    <row r="77" spans="1:10" ht="15.75" x14ac:dyDescent="0.25">
      <c r="A77" s="1">
        <v>76</v>
      </c>
      <c r="B77" s="2"/>
      <c r="C77" s="3"/>
      <c r="D77" s="9" t="s">
        <v>91</v>
      </c>
      <c r="E77" s="10" t="s">
        <v>4</v>
      </c>
      <c r="F77" s="10" t="s">
        <v>2</v>
      </c>
      <c r="G77" s="11">
        <v>41560</v>
      </c>
      <c r="H77" s="12" t="s">
        <v>122</v>
      </c>
      <c r="I77" s="13"/>
      <c r="J77" s="19"/>
    </row>
    <row r="78" spans="1:10" ht="15.75" x14ac:dyDescent="0.25">
      <c r="A78" s="1">
        <v>77</v>
      </c>
      <c r="B78" s="2"/>
      <c r="C78" s="3"/>
      <c r="D78" s="14" t="s">
        <v>92</v>
      </c>
      <c r="E78" s="15" t="s">
        <v>1</v>
      </c>
      <c r="F78" s="15" t="s">
        <v>2</v>
      </c>
      <c r="G78" s="16">
        <v>41514</v>
      </c>
      <c r="H78" s="17" t="s">
        <v>127</v>
      </c>
      <c r="I78" s="18"/>
      <c r="J78" s="19"/>
    </row>
    <row r="79" spans="1:10" ht="15.75" x14ac:dyDescent="0.25">
      <c r="A79" s="1">
        <v>78</v>
      </c>
      <c r="B79" s="2"/>
      <c r="C79" s="3"/>
      <c r="D79" s="14" t="s">
        <v>94</v>
      </c>
      <c r="E79" s="15" t="s">
        <v>1</v>
      </c>
      <c r="F79" s="15" t="s">
        <v>2</v>
      </c>
      <c r="G79" s="16">
        <v>41601</v>
      </c>
      <c r="H79" s="17" t="s">
        <v>133</v>
      </c>
      <c r="I79" s="18"/>
      <c r="J79" s="19"/>
    </row>
    <row r="80" spans="1:10" ht="15.75" x14ac:dyDescent="0.25">
      <c r="A80" s="1">
        <v>79</v>
      </c>
      <c r="B80" s="2"/>
      <c r="C80" s="3"/>
      <c r="D80" s="9" t="s">
        <v>95</v>
      </c>
      <c r="E80" s="10" t="s">
        <v>1</v>
      </c>
      <c r="F80" s="10" t="s">
        <v>2</v>
      </c>
      <c r="G80" s="11">
        <v>41458</v>
      </c>
      <c r="H80" s="12" t="s">
        <v>121</v>
      </c>
      <c r="I80" s="13"/>
      <c r="J80" s="19"/>
    </row>
    <row r="81" spans="1:10" ht="15.75" x14ac:dyDescent="0.25">
      <c r="A81" s="1">
        <v>80</v>
      </c>
      <c r="B81" s="2"/>
      <c r="C81" s="3"/>
      <c r="D81" s="14" t="s">
        <v>96</v>
      </c>
      <c r="E81" s="15" t="s">
        <v>1</v>
      </c>
      <c r="F81" s="15" t="s">
        <v>2</v>
      </c>
      <c r="G81" s="16">
        <v>41508</v>
      </c>
      <c r="H81" s="17" t="s">
        <v>127</v>
      </c>
      <c r="I81" s="18"/>
      <c r="J81" s="19"/>
    </row>
    <row r="82" spans="1:10" ht="15.75" x14ac:dyDescent="0.25">
      <c r="A82" s="1">
        <v>81</v>
      </c>
      <c r="B82" s="2"/>
      <c r="C82" s="3"/>
      <c r="D82" s="9" t="s">
        <v>99</v>
      </c>
      <c r="E82" s="10" t="s">
        <v>1</v>
      </c>
      <c r="F82" s="10" t="s">
        <v>2</v>
      </c>
      <c r="G82" s="11">
        <v>41729</v>
      </c>
      <c r="H82" s="12" t="s">
        <v>132</v>
      </c>
      <c r="I82" s="13"/>
      <c r="J82" s="19"/>
    </row>
    <row r="83" spans="1:10" ht="15.75" x14ac:dyDescent="0.25">
      <c r="A83" s="1">
        <v>82</v>
      </c>
      <c r="B83" s="2"/>
      <c r="C83" s="3"/>
      <c r="D83" s="14" t="s">
        <v>100</v>
      </c>
      <c r="E83" s="15" t="s">
        <v>1</v>
      </c>
      <c r="F83" s="15" t="s">
        <v>2</v>
      </c>
      <c r="G83" s="16">
        <v>41509</v>
      </c>
      <c r="H83" s="17" t="s">
        <v>127</v>
      </c>
      <c r="I83" s="18"/>
      <c r="J83" s="19"/>
    </row>
    <row r="84" spans="1:10" ht="15.75" x14ac:dyDescent="0.25">
      <c r="A84" s="1">
        <v>83</v>
      </c>
      <c r="B84" s="2"/>
      <c r="C84" s="3"/>
      <c r="D84" s="9" t="s">
        <v>101</v>
      </c>
      <c r="E84" s="10" t="s">
        <v>4</v>
      </c>
      <c r="F84" s="10" t="s">
        <v>2</v>
      </c>
      <c r="G84" s="11">
        <v>41413</v>
      </c>
      <c r="H84" s="12" t="s">
        <v>125</v>
      </c>
      <c r="I84" s="13"/>
      <c r="J84" s="19"/>
    </row>
    <row r="85" spans="1:10" ht="15.75" x14ac:dyDescent="0.25">
      <c r="A85" s="1">
        <v>84</v>
      </c>
      <c r="B85" s="2"/>
      <c r="C85" s="3"/>
      <c r="D85" s="14" t="s">
        <v>102</v>
      </c>
      <c r="E85" s="15" t="s">
        <v>4</v>
      </c>
      <c r="F85" s="15" t="s">
        <v>2</v>
      </c>
      <c r="G85" s="16">
        <v>41623</v>
      </c>
      <c r="H85" s="17" t="s">
        <v>133</v>
      </c>
      <c r="I85" s="18"/>
      <c r="J85" s="19"/>
    </row>
    <row r="86" spans="1:10" ht="15.75" x14ac:dyDescent="0.25">
      <c r="A86" s="1">
        <v>85</v>
      </c>
      <c r="B86" s="2"/>
      <c r="C86" s="3"/>
      <c r="D86" s="9" t="s">
        <v>103</v>
      </c>
      <c r="E86" s="10" t="s">
        <v>4</v>
      </c>
      <c r="F86" s="10" t="s">
        <v>2</v>
      </c>
      <c r="G86" s="11">
        <v>41377</v>
      </c>
      <c r="H86" s="12" t="s">
        <v>130</v>
      </c>
      <c r="I86" s="13"/>
      <c r="J86" s="19"/>
    </row>
    <row r="87" spans="1:10" ht="15.75" x14ac:dyDescent="0.25">
      <c r="A87" s="1">
        <v>86</v>
      </c>
      <c r="B87" s="2"/>
      <c r="C87" s="3"/>
      <c r="D87" s="14" t="s">
        <v>110</v>
      </c>
      <c r="E87" s="15" t="s">
        <v>1</v>
      </c>
      <c r="F87" s="15" t="s">
        <v>2</v>
      </c>
      <c r="G87" s="16">
        <v>41633</v>
      </c>
      <c r="H87" s="17" t="s">
        <v>111</v>
      </c>
      <c r="I87" s="18"/>
      <c r="J87" s="19"/>
    </row>
    <row r="88" spans="1:10" ht="15.75" x14ac:dyDescent="0.25">
      <c r="A88" s="1">
        <v>87</v>
      </c>
      <c r="B88" s="2"/>
      <c r="C88" s="3"/>
      <c r="D88" s="9" t="s">
        <v>140</v>
      </c>
      <c r="E88" s="10" t="s">
        <v>4</v>
      </c>
      <c r="F88" s="10" t="s">
        <v>2</v>
      </c>
      <c r="G88" s="11">
        <v>41326</v>
      </c>
      <c r="H88" s="12" t="s">
        <v>134</v>
      </c>
      <c r="I88" s="13"/>
      <c r="J88" s="19"/>
    </row>
    <row r="89" spans="1:10" ht="15.75" x14ac:dyDescent="0.25">
      <c r="A89" s="1">
        <v>88</v>
      </c>
      <c r="B89" s="2"/>
      <c r="C89" s="3"/>
      <c r="D89" s="14" t="s">
        <v>142</v>
      </c>
      <c r="E89" s="15" t="s">
        <v>4</v>
      </c>
      <c r="F89" s="15" t="s">
        <v>2</v>
      </c>
      <c r="G89" s="16">
        <v>41399</v>
      </c>
      <c r="H89" s="17" t="s">
        <v>123</v>
      </c>
      <c r="I89" s="18"/>
      <c r="J89" s="19"/>
    </row>
    <row r="90" spans="1:10" ht="15.75" x14ac:dyDescent="0.25">
      <c r="A90" s="1">
        <v>89</v>
      </c>
      <c r="B90" s="2"/>
      <c r="C90" s="3"/>
      <c r="D90" s="14" t="s">
        <v>118</v>
      </c>
      <c r="E90" s="15" t="s">
        <v>4</v>
      </c>
      <c r="F90" s="15" t="s">
        <v>2</v>
      </c>
      <c r="G90" s="16">
        <v>41497</v>
      </c>
      <c r="H90" s="17" t="s">
        <v>119</v>
      </c>
      <c r="I90" s="18"/>
      <c r="J90" s="19"/>
    </row>
    <row r="91" spans="1:10" ht="15.75" x14ac:dyDescent="0.25">
      <c r="A91" s="1">
        <v>90</v>
      </c>
      <c r="B91" s="2"/>
      <c r="C91" s="3"/>
      <c r="D91" s="9" t="s">
        <v>120</v>
      </c>
      <c r="E91" s="10" t="s">
        <v>4</v>
      </c>
      <c r="F91" s="10" t="s">
        <v>2</v>
      </c>
      <c r="G91" s="11">
        <v>41457</v>
      </c>
      <c r="H91" s="12" t="s">
        <v>121</v>
      </c>
      <c r="I91" s="13"/>
      <c r="J91" s="19"/>
    </row>
    <row r="92" spans="1:10" ht="15.75" x14ac:dyDescent="0.25">
      <c r="A92" s="1">
        <v>91</v>
      </c>
      <c r="B92" s="2"/>
      <c r="C92" s="3"/>
      <c r="D92" s="9" t="s">
        <v>144</v>
      </c>
      <c r="E92" s="10" t="s">
        <v>1</v>
      </c>
      <c r="F92" s="10" t="s">
        <v>2</v>
      </c>
      <c r="G92" s="11">
        <v>41625</v>
      </c>
      <c r="H92" s="17" t="s">
        <v>111</v>
      </c>
      <c r="I92" s="13"/>
      <c r="J92" s="19"/>
    </row>
    <row r="93" spans="1:10" ht="15.75" x14ac:dyDescent="0.25">
      <c r="A93" s="1">
        <v>92</v>
      </c>
      <c r="B93" s="2"/>
      <c r="C93" s="3"/>
      <c r="D93" s="9" t="s">
        <v>93</v>
      </c>
      <c r="E93" s="10" t="s">
        <v>1</v>
      </c>
      <c r="F93" s="10" t="s">
        <v>2</v>
      </c>
      <c r="G93" s="11">
        <v>41732</v>
      </c>
      <c r="H93" s="12" t="s">
        <v>132</v>
      </c>
      <c r="I93" s="13"/>
      <c r="J93" s="19"/>
    </row>
    <row r="94" spans="1:10" ht="15.75" x14ac:dyDescent="0.25">
      <c r="A94" s="1">
        <v>93</v>
      </c>
      <c r="B94" s="2"/>
      <c r="C94" s="3"/>
      <c r="D94" s="9"/>
      <c r="E94" s="10"/>
      <c r="F94" s="10"/>
      <c r="G94" s="11"/>
      <c r="H94" s="12"/>
      <c r="I94" s="13"/>
      <c r="J94" s="19"/>
    </row>
    <row r="95" spans="1:10" ht="15.75" x14ac:dyDescent="0.25">
      <c r="A95" s="1">
        <v>92</v>
      </c>
      <c r="B95" s="2"/>
      <c r="C95" s="3"/>
      <c r="D95" s="14" t="s">
        <v>3</v>
      </c>
      <c r="E95" s="15" t="s">
        <v>4</v>
      </c>
      <c r="F95" s="15" t="s">
        <v>2</v>
      </c>
      <c r="G95" s="16">
        <v>41800</v>
      </c>
      <c r="H95" s="17" t="s">
        <v>114</v>
      </c>
      <c r="I95" s="18"/>
      <c r="J95" s="19"/>
    </row>
    <row r="96" spans="1:10" ht="15.75" x14ac:dyDescent="0.25">
      <c r="A96" s="1">
        <v>93</v>
      </c>
      <c r="B96" s="2"/>
      <c r="C96" s="3"/>
      <c r="D96" s="14" t="s">
        <v>14</v>
      </c>
      <c r="E96" s="15" t="s">
        <v>1</v>
      </c>
      <c r="F96" s="15" t="s">
        <v>2</v>
      </c>
      <c r="G96" s="16">
        <v>41757</v>
      </c>
      <c r="H96" s="17" t="s">
        <v>126</v>
      </c>
      <c r="I96" s="18"/>
      <c r="J96" s="19"/>
    </row>
    <row r="97" spans="1:10" ht="15.75" x14ac:dyDescent="0.25">
      <c r="A97" s="1">
        <v>94</v>
      </c>
      <c r="B97" s="2"/>
      <c r="C97" s="3"/>
      <c r="D97" s="9" t="s">
        <v>30</v>
      </c>
      <c r="E97" s="10" t="s">
        <v>1</v>
      </c>
      <c r="F97" s="10" t="s">
        <v>2</v>
      </c>
      <c r="G97" s="11">
        <v>41905</v>
      </c>
      <c r="H97" s="12" t="s">
        <v>131</v>
      </c>
      <c r="I97" s="13"/>
      <c r="J97" s="19"/>
    </row>
    <row r="98" spans="1:10" ht="15.75" x14ac:dyDescent="0.25">
      <c r="A98" s="1">
        <v>95</v>
      </c>
      <c r="B98" s="2"/>
      <c r="C98" s="3"/>
      <c r="D98" s="9" t="s">
        <v>40</v>
      </c>
      <c r="E98" s="10" t="s">
        <v>1</v>
      </c>
      <c r="F98" s="10" t="s">
        <v>2</v>
      </c>
      <c r="G98" s="11">
        <v>41761</v>
      </c>
      <c r="H98" s="12" t="s">
        <v>126</v>
      </c>
      <c r="I98" s="13"/>
      <c r="J98" s="19"/>
    </row>
    <row r="99" spans="1:10" ht="15.75" x14ac:dyDescent="0.25">
      <c r="A99" s="1">
        <v>96</v>
      </c>
      <c r="B99" s="2"/>
      <c r="C99" s="3"/>
      <c r="D99" s="14" t="s">
        <v>51</v>
      </c>
      <c r="E99" s="15" t="s">
        <v>1</v>
      </c>
      <c r="F99" s="15" t="s">
        <v>2</v>
      </c>
      <c r="G99" s="16">
        <v>41844</v>
      </c>
      <c r="H99" s="17" t="s">
        <v>135</v>
      </c>
      <c r="I99" s="18"/>
      <c r="J99" s="19"/>
    </row>
    <row r="100" spans="1:10" ht="15.75" x14ac:dyDescent="0.25">
      <c r="A100" s="1">
        <v>97</v>
      </c>
      <c r="B100" s="2"/>
      <c r="C100" s="3"/>
      <c r="D100" s="14" t="s">
        <v>53</v>
      </c>
      <c r="E100" s="15" t="s">
        <v>4</v>
      </c>
      <c r="F100" s="15" t="s">
        <v>2</v>
      </c>
      <c r="G100" s="16">
        <v>41755</v>
      </c>
      <c r="H100" s="17" t="s">
        <v>126</v>
      </c>
      <c r="I100" s="18"/>
      <c r="J100" s="19"/>
    </row>
    <row r="101" spans="1:10" ht="15.75" x14ac:dyDescent="0.25">
      <c r="A101" s="1">
        <v>98</v>
      </c>
      <c r="B101" s="2"/>
      <c r="C101" s="3"/>
      <c r="D101" s="14" t="s">
        <v>67</v>
      </c>
      <c r="E101" s="15" t="s">
        <v>1</v>
      </c>
      <c r="F101" s="15" t="s">
        <v>2</v>
      </c>
      <c r="G101" s="16">
        <v>41773</v>
      </c>
      <c r="H101" s="17" t="s">
        <v>126</v>
      </c>
      <c r="I101" s="18"/>
      <c r="J101" s="19"/>
    </row>
    <row r="102" spans="1:10" ht="15.75" x14ac:dyDescent="0.25">
      <c r="A102" s="1">
        <v>99</v>
      </c>
      <c r="B102" s="2"/>
      <c r="C102" s="3"/>
      <c r="D102" s="9" t="s">
        <v>83</v>
      </c>
      <c r="E102" s="10" t="s">
        <v>1</v>
      </c>
      <c r="F102" s="10" t="s">
        <v>2</v>
      </c>
      <c r="G102" s="11">
        <v>41792</v>
      </c>
      <c r="H102" s="12" t="s">
        <v>114</v>
      </c>
      <c r="I102" s="13"/>
      <c r="J102" s="19"/>
    </row>
    <row r="103" spans="1:10" ht="15.75" x14ac:dyDescent="0.25">
      <c r="A103" s="1">
        <v>100</v>
      </c>
      <c r="B103" s="2"/>
      <c r="C103" s="3"/>
      <c r="D103" s="9" t="s">
        <v>85</v>
      </c>
      <c r="E103" s="10" t="s">
        <v>1</v>
      </c>
      <c r="F103" s="10" t="s">
        <v>2</v>
      </c>
      <c r="G103" s="11">
        <v>41814</v>
      </c>
      <c r="H103" s="12" t="s">
        <v>138</v>
      </c>
      <c r="I103" s="13"/>
      <c r="J103" s="19"/>
    </row>
    <row r="104" spans="1:10" ht="15.75" x14ac:dyDescent="0.25">
      <c r="A104" s="1">
        <v>101</v>
      </c>
      <c r="B104" s="2"/>
      <c r="C104" s="3"/>
      <c r="D104" s="9" t="s">
        <v>93</v>
      </c>
      <c r="E104" s="10" t="s">
        <v>1</v>
      </c>
      <c r="F104" s="10" t="s">
        <v>2</v>
      </c>
      <c r="G104" s="11">
        <v>41732</v>
      </c>
      <c r="H104" s="12" t="s">
        <v>132</v>
      </c>
      <c r="I104" s="13"/>
      <c r="J104" s="19"/>
    </row>
    <row r="105" spans="1:10" ht="15.75" x14ac:dyDescent="0.25">
      <c r="A105" s="1">
        <v>102</v>
      </c>
      <c r="B105" s="2"/>
      <c r="C105" s="3"/>
      <c r="D105" s="9" t="s">
        <v>97</v>
      </c>
      <c r="E105" s="10" t="s">
        <v>1</v>
      </c>
      <c r="F105" s="10" t="s">
        <v>2</v>
      </c>
      <c r="G105" s="11">
        <v>41758</v>
      </c>
      <c r="H105" s="12" t="s">
        <v>126</v>
      </c>
      <c r="I105" s="13"/>
      <c r="J105" s="19"/>
    </row>
    <row r="106" spans="1:10" ht="15.75" x14ac:dyDescent="0.25">
      <c r="A106" s="1">
        <v>103</v>
      </c>
      <c r="B106" s="2"/>
      <c r="C106" s="3"/>
      <c r="D106" s="14" t="s">
        <v>98</v>
      </c>
      <c r="E106" s="15" t="s">
        <v>1</v>
      </c>
      <c r="F106" s="15" t="s">
        <v>2</v>
      </c>
      <c r="G106" s="16">
        <v>41907</v>
      </c>
      <c r="H106" s="17" t="s">
        <v>131</v>
      </c>
      <c r="I106" s="18"/>
      <c r="J106" s="19"/>
    </row>
    <row r="107" spans="1:10" ht="15.75" x14ac:dyDescent="0.25">
      <c r="A107" s="1">
        <v>104</v>
      </c>
      <c r="B107" s="2"/>
      <c r="C107" s="3"/>
      <c r="D107" s="9" t="s">
        <v>113</v>
      </c>
      <c r="E107" s="10" t="s">
        <v>1</v>
      </c>
      <c r="F107" s="10" t="s">
        <v>2</v>
      </c>
      <c r="G107" s="11">
        <v>41784</v>
      </c>
      <c r="H107" s="12" t="s">
        <v>114</v>
      </c>
      <c r="I107" s="13"/>
      <c r="J107" s="19"/>
    </row>
    <row r="108" spans="1:10" ht="15.75" x14ac:dyDescent="0.25">
      <c r="A108" s="1">
        <v>105</v>
      </c>
      <c r="B108" s="2"/>
      <c r="C108" s="3"/>
      <c r="D108" s="14" t="s">
        <v>139</v>
      </c>
      <c r="E108" s="15" t="s">
        <v>1</v>
      </c>
      <c r="F108" s="15" t="s">
        <v>2</v>
      </c>
      <c r="G108" s="16">
        <v>41779</v>
      </c>
      <c r="H108" s="17" t="s">
        <v>114</v>
      </c>
      <c r="I108" s="18"/>
      <c r="J108" s="19"/>
    </row>
  </sheetData>
  <protectedRanges>
    <protectedRange sqref="C2:G2 C4 C6 C8 C10 C12 C14 C16 C18 C20 C22 C24 C26 C28 C30" name="All_4_1"/>
    <protectedRange sqref="B2" name="All_3_3_1"/>
    <protectedRange sqref="D3:G3" name="All_4_2"/>
    <protectedRange sqref="C3 C5 C7 C9 C11 C13 C15 C17 C19 C21 C23 C25 C27 C29 C31:C108" name="all_2_1_2_2"/>
    <protectedRange sqref="B3" name="All_3_5_1_1"/>
    <protectedRange sqref="B4" name="All_3_5_1_2"/>
    <protectedRange sqref="B5 D5:G5" name="All_4_4"/>
    <protectedRange sqref="D6:G6" name="All_4_5"/>
    <protectedRange sqref="B6" name="All_3_5_2"/>
    <protectedRange sqref="D7:G7" name="All_4_6"/>
    <protectedRange sqref="B7" name="All_3_5_1_3"/>
    <protectedRange sqref="D8:G8" name="All_4_7"/>
    <protectedRange sqref="B8" name="All_3_5_1_4"/>
    <protectedRange sqref="D9:G9" name="All_4_8"/>
    <protectedRange sqref="B9" name="All_3_5_1_5"/>
    <protectedRange sqref="B10 D10:G10" name="All_4_9"/>
    <protectedRange sqref="D11:G11" name="All_4_10"/>
    <protectedRange sqref="B11" name="All_3_5_1_6"/>
    <protectedRange sqref="D12:G12" name="All_4_11"/>
    <protectedRange sqref="B12" name="All_3_5_1_7"/>
    <protectedRange sqref="D13:G13" name="All_4_12"/>
    <protectedRange sqref="B13" name="All_3_5_1_8"/>
    <protectedRange sqref="D14:G14" name="All_4_13"/>
    <protectedRange sqref="B14" name="All_3_5_1_9"/>
    <protectedRange sqref="B15 D15:G15" name="All_4_14"/>
    <protectedRange sqref="D16:G16" name="All_4_15"/>
    <protectedRange sqref="B16" name="All_3_5_1_10"/>
    <protectedRange sqref="D17:G17" name="All_4_16"/>
    <protectedRange sqref="B17" name="All_3_5_1_11"/>
    <protectedRange sqref="D18:G18" name="All_4_17"/>
    <protectedRange sqref="B18" name="All_3_3_2"/>
    <protectedRange sqref="D19:G19" name="All_4_18"/>
    <protectedRange sqref="B19" name="All_3_3_3"/>
    <protectedRange sqref="D20:G20" name="All_4_19"/>
    <protectedRange sqref="B20" name="All_3_3_4"/>
    <protectedRange sqref="D21:G21" name="All_4_20"/>
    <protectedRange sqref="B21" name="All_3_5_1_12"/>
    <protectedRange sqref="D22:G22" name="All_4_21"/>
    <protectedRange sqref="B22" name="All_3_5_1_13"/>
    <protectedRange sqref="D23:G23" name="All_4_22"/>
    <protectedRange sqref="B23" name="All_3_5_1_14"/>
    <protectedRange sqref="B24 D24:G24" name="All_4_23"/>
    <protectedRange sqref="D25:G25" name="All_4_24"/>
    <protectedRange sqref="B25" name="All_3_5_1_15"/>
    <protectedRange sqref="D26:G26" name="All_4_25"/>
    <protectedRange sqref="B26" name="All_3_5_1_16"/>
    <protectedRange sqref="D27:G27" name="All_4_26"/>
    <protectedRange sqref="B27" name="All_3_5_1_17"/>
    <protectedRange sqref="D28:G28" name="All_4_27"/>
    <protectedRange sqref="B28" name="All_3_5_1_18"/>
    <protectedRange sqref="D29:G29" name="All_4_28"/>
    <protectedRange sqref="B29" name="All_3_5_1_19"/>
    <protectedRange sqref="D30:G30 E31:E108" name="All_4_29"/>
    <protectedRange sqref="B30" name="All_3_5_1_20"/>
    <protectedRange sqref="A2:A108" name="All_4_3_1"/>
  </protectedRanges>
  <autoFilter ref="A1:I1" xr:uid="{C655E8BC-AD38-4E05-8848-F11FF445C571}">
    <sortState xmlns:xlrd2="http://schemas.microsoft.com/office/spreadsheetml/2017/richdata2" ref="A2:I105">
      <sortCondition descending="1" ref="I1"/>
    </sortState>
  </autoFilter>
  <conditionalFormatting sqref="B4 C4:C31 B2:H3 B32:C92 A95:C108 I94:I108 B94:C94 A2:A94 I2:I92">
    <cfRule type="containsBlanks" dxfId="45" priority="45">
      <formula>LEN(TRIM(A2))=0</formula>
    </cfRule>
    <cfRule type="containsText" dxfId="44" priority="46" operator="containsText" text="DI ISI">
      <formula>NOT(ISERROR(SEARCH("DI ISI",A2)))</formula>
    </cfRule>
  </conditionalFormatting>
  <conditionalFormatting sqref="B3:C3 B4 C5 C7 C9 C11 C13 C15 C17 C19 C21 C23 C25 C27 C29 C31">
    <cfRule type="containsBlanks" dxfId="43" priority="43">
      <formula>LEN(TRIM(B3))=0</formula>
    </cfRule>
    <cfRule type="containsText" dxfId="42" priority="44" operator="containsText" text="DI ISI">
      <formula>NOT(ISERROR(SEARCH("DI ISI",B3)))</formula>
    </cfRule>
  </conditionalFormatting>
  <conditionalFormatting sqref="B5:B9">
    <cfRule type="containsBlanks" dxfId="41" priority="41">
      <formula>LEN(TRIM(B5))=0</formula>
    </cfRule>
    <cfRule type="containsText" dxfId="40" priority="42" operator="containsText" text="DI ISI">
      <formula>NOT(ISERROR(SEARCH("DI ISI",B5)))</formula>
    </cfRule>
  </conditionalFormatting>
  <conditionalFormatting sqref="B6">
    <cfRule type="containsBlanks" dxfId="39" priority="39">
      <formula>LEN(TRIM(B6))=0</formula>
    </cfRule>
    <cfRule type="containsText" dxfId="38" priority="40" operator="containsText" text="DI ISI">
      <formula>NOT(ISERROR(SEARCH("DI ISI",B6)))</formula>
    </cfRule>
  </conditionalFormatting>
  <conditionalFormatting sqref="B7:B9">
    <cfRule type="containsBlanks" dxfId="37" priority="37">
      <formula>LEN(TRIM(B7))=0</formula>
    </cfRule>
    <cfRule type="containsText" dxfId="36" priority="38" operator="containsText" text="DI ISI">
      <formula>NOT(ISERROR(SEARCH("DI ISI",B7)))</formula>
    </cfRule>
  </conditionalFormatting>
  <conditionalFormatting sqref="B9">
    <cfRule type="containsBlanks" dxfId="35" priority="35">
      <formula>LEN(TRIM(B9))=0</formula>
    </cfRule>
    <cfRule type="containsText" dxfId="34" priority="36" operator="containsText" text="DI ISI">
      <formula>NOT(ISERROR(SEARCH("DI ISI",B9)))</formula>
    </cfRule>
  </conditionalFormatting>
  <conditionalFormatting sqref="B10:B14">
    <cfRule type="containsBlanks" dxfId="33" priority="33">
      <formula>LEN(TRIM(B10))=0</formula>
    </cfRule>
    <cfRule type="containsText" dxfId="32" priority="34" operator="containsText" text="DI ISI">
      <formula>NOT(ISERROR(SEARCH("DI ISI",B10)))</formula>
    </cfRule>
  </conditionalFormatting>
  <conditionalFormatting sqref="B11:B14">
    <cfRule type="containsBlanks" dxfId="31" priority="31">
      <formula>LEN(TRIM(B11))=0</formula>
    </cfRule>
    <cfRule type="containsText" dxfId="30" priority="32" operator="containsText" text="DI ISI">
      <formula>NOT(ISERROR(SEARCH("DI ISI",B11)))</formula>
    </cfRule>
  </conditionalFormatting>
  <conditionalFormatting sqref="B13:B14">
    <cfRule type="containsBlanks" dxfId="29" priority="29">
      <formula>LEN(TRIM(B13))=0</formula>
    </cfRule>
    <cfRule type="containsText" dxfId="28" priority="30" operator="containsText" text="DI ISI">
      <formula>NOT(ISERROR(SEARCH("DI ISI",B13)))</formula>
    </cfRule>
  </conditionalFormatting>
  <conditionalFormatting sqref="B15:B17">
    <cfRule type="containsBlanks" dxfId="27" priority="27">
      <formula>LEN(TRIM(B15))=0</formula>
    </cfRule>
    <cfRule type="containsText" dxfId="26" priority="28" operator="containsText" text="DI ISI">
      <formula>NOT(ISERROR(SEARCH("DI ISI",B15)))</formula>
    </cfRule>
  </conditionalFormatting>
  <conditionalFormatting sqref="B16:B17">
    <cfRule type="containsBlanks" dxfId="25" priority="25">
      <formula>LEN(TRIM(B16))=0</formula>
    </cfRule>
    <cfRule type="containsText" dxfId="24" priority="26" operator="containsText" text="DI ISI">
      <formula>NOT(ISERROR(SEARCH("DI ISI",B16)))</formula>
    </cfRule>
  </conditionalFormatting>
  <conditionalFormatting sqref="B18:B23">
    <cfRule type="containsBlanks" dxfId="23" priority="23">
      <formula>LEN(TRIM(B18))=0</formula>
    </cfRule>
    <cfRule type="containsText" dxfId="22" priority="24" operator="containsText" text="DI ISI">
      <formula>NOT(ISERROR(SEARCH("DI ISI",B18)))</formula>
    </cfRule>
  </conditionalFormatting>
  <conditionalFormatting sqref="B21:B23">
    <cfRule type="containsBlanks" dxfId="21" priority="21">
      <formula>LEN(TRIM(B21))=0</formula>
    </cfRule>
    <cfRule type="containsText" dxfId="20" priority="22" operator="containsText" text="DI ISI">
      <formula>NOT(ISERROR(SEARCH("DI ISI",B21)))</formula>
    </cfRule>
  </conditionalFormatting>
  <conditionalFormatting sqref="B23">
    <cfRule type="containsBlanks" dxfId="19" priority="19">
      <formula>LEN(TRIM(B23))=0</formula>
    </cfRule>
    <cfRule type="containsText" dxfId="18" priority="20" operator="containsText" text="DI ISI">
      <formula>NOT(ISERROR(SEARCH("DI ISI",B23)))</formula>
    </cfRule>
  </conditionalFormatting>
  <conditionalFormatting sqref="B24:B26">
    <cfRule type="containsBlanks" dxfId="17" priority="17">
      <formula>LEN(TRIM(B24))=0</formula>
    </cfRule>
    <cfRule type="containsText" dxfId="16" priority="18" operator="containsText" text="DI ISI">
      <formula>NOT(ISERROR(SEARCH("DI ISI",B24)))</formula>
    </cfRule>
  </conditionalFormatting>
  <conditionalFormatting sqref="B25:B26">
    <cfRule type="containsBlanks" dxfId="15" priority="15">
      <formula>LEN(TRIM(B25))=0</formula>
    </cfRule>
    <cfRule type="containsText" dxfId="14" priority="16" operator="containsText" text="DI ISI">
      <formula>NOT(ISERROR(SEARCH("DI ISI",B25)))</formula>
    </cfRule>
  </conditionalFormatting>
  <conditionalFormatting sqref="B27:B30">
    <cfRule type="containsBlanks" dxfId="13" priority="13">
      <formula>LEN(TRIM(B27))=0</formula>
    </cfRule>
    <cfRule type="containsText" dxfId="12" priority="14" operator="containsText" text="DI ISI">
      <formula>NOT(ISERROR(SEARCH("DI ISI",B27)))</formula>
    </cfRule>
  </conditionalFormatting>
  <conditionalFormatting sqref="B27:B30">
    <cfRule type="containsBlanks" dxfId="11" priority="11">
      <formula>LEN(TRIM(B27))=0</formula>
    </cfRule>
    <cfRule type="containsText" dxfId="10" priority="12" operator="containsText" text="DI ISI">
      <formula>NOT(ISERROR(SEARCH("DI ISI",B27)))</formula>
    </cfRule>
  </conditionalFormatting>
  <conditionalFormatting sqref="B31">
    <cfRule type="containsBlanks" dxfId="9" priority="9">
      <formula>LEN(TRIM(B31))=0</formula>
    </cfRule>
    <cfRule type="containsText" dxfId="8" priority="10" operator="containsText" text="DI ISI">
      <formula>NOT(ISERROR(SEARCH("DI ISI",B31)))</formula>
    </cfRule>
  </conditionalFormatting>
  <conditionalFormatting sqref="B31">
    <cfRule type="containsBlanks" dxfId="7" priority="7">
      <formula>LEN(TRIM(B31))=0</formula>
    </cfRule>
    <cfRule type="containsText" dxfId="6" priority="8" operator="containsText" text="DI ISI">
      <formula>NOT(ISERROR(SEARCH("DI ISI",B31)))</formula>
    </cfRule>
  </conditionalFormatting>
  <conditionalFormatting sqref="I94:I108 I2:I92">
    <cfRule type="containsText" dxfId="5" priority="6" operator="containsText" text="blm cukup umur">
      <formula>NOT(ISERROR(SEARCH("blm cukup umur",I2)))</formula>
    </cfRule>
  </conditionalFormatting>
  <conditionalFormatting sqref="B93:C93">
    <cfRule type="containsBlanks" dxfId="4" priority="4">
      <formula>LEN(TRIM(B93))=0</formula>
    </cfRule>
    <cfRule type="containsText" dxfId="3" priority="5" operator="containsText" text="DI ISI">
      <formula>NOT(ISERROR(SEARCH("DI ISI",B93)))</formula>
    </cfRule>
  </conditionalFormatting>
  <conditionalFormatting sqref="I93">
    <cfRule type="containsBlanks" dxfId="2" priority="2">
      <formula>LEN(TRIM(I93))=0</formula>
    </cfRule>
    <cfRule type="containsText" dxfId="1" priority="3" operator="containsText" text="DI ISI">
      <formula>NOT(ISERROR(SEARCH("DI ISI",I93)))</formula>
    </cfRule>
  </conditionalFormatting>
  <conditionalFormatting sqref="I93">
    <cfRule type="containsText" dxfId="0" priority="1" operator="containsText" text="blm cukup umur">
      <formula>NOT(ISERROR(SEARCH("blm cukup umur",I93)))</formula>
    </cfRule>
  </conditionalFormatting>
  <pageMargins left="0.25" right="0.25" top="0.75" bottom="0.75" header="0.3" footer="0.3"/>
  <pageSetup paperSize="10000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749A-AAB9-45D3-91F3-51CAF581BC8D}">
  <dimension ref="A1:I108"/>
  <sheetViews>
    <sheetView view="pageBreakPreview" topLeftCell="A77" zoomScale="60" zoomScaleNormal="100" workbookViewId="0">
      <selection activeCell="I92" sqref="I92"/>
    </sheetView>
  </sheetViews>
  <sheetFormatPr defaultRowHeight="15" x14ac:dyDescent="0.25"/>
  <cols>
    <col min="2" max="3" width="0" hidden="1" customWidth="1"/>
    <col min="4" max="4" width="40.28515625" customWidth="1"/>
    <col min="5" max="5" width="4.7109375" bestFit="1" customWidth="1"/>
    <col min="6" max="6" width="12.140625" bestFit="1" customWidth="1"/>
    <col min="7" max="7" width="18.7109375" bestFit="1" customWidth="1"/>
    <col min="8" max="8" width="14.42578125" customWidth="1"/>
    <col min="9" max="9" width="17.7109375" bestFit="1" customWidth="1"/>
  </cols>
  <sheetData>
    <row r="1" spans="1:9" ht="45" x14ac:dyDescent="0.25">
      <c r="A1" s="5" t="s">
        <v>141</v>
      </c>
      <c r="D1" s="5" t="s">
        <v>104</v>
      </c>
      <c r="E1" s="5" t="s">
        <v>105</v>
      </c>
      <c r="F1" s="5" t="s">
        <v>106</v>
      </c>
      <c r="G1" s="5" t="s">
        <v>107</v>
      </c>
      <c r="H1" s="6" t="s">
        <v>108</v>
      </c>
      <c r="I1" s="5" t="s">
        <v>143</v>
      </c>
    </row>
    <row r="2" spans="1:9" ht="15.75" x14ac:dyDescent="0.25">
      <c r="A2" s="1">
        <v>1</v>
      </c>
      <c r="B2" s="2"/>
      <c r="C2" s="7"/>
      <c r="D2" s="9" t="s">
        <v>0</v>
      </c>
      <c r="E2" s="10" t="s">
        <v>1</v>
      </c>
      <c r="F2" s="10" t="s">
        <v>2</v>
      </c>
      <c r="G2" s="11">
        <v>41558</v>
      </c>
      <c r="H2" s="12" t="s">
        <v>122</v>
      </c>
      <c r="I2" s="13" t="s">
        <v>112</v>
      </c>
    </row>
    <row r="3" spans="1:9" ht="15.75" x14ac:dyDescent="0.25">
      <c r="A3" s="1">
        <v>2</v>
      </c>
      <c r="B3" s="2"/>
      <c r="C3" s="8"/>
      <c r="D3" s="9" t="s">
        <v>5</v>
      </c>
      <c r="E3" s="10" t="s">
        <v>1</v>
      </c>
      <c r="F3" s="10" t="s">
        <v>2</v>
      </c>
      <c r="G3" s="11">
        <v>41466</v>
      </c>
      <c r="H3" s="12" t="s">
        <v>121</v>
      </c>
      <c r="I3" s="13" t="s">
        <v>112</v>
      </c>
    </row>
    <row r="4" spans="1:9" ht="15.75" x14ac:dyDescent="0.25">
      <c r="A4" s="1">
        <v>3</v>
      </c>
      <c r="B4" s="2"/>
      <c r="C4" s="1"/>
      <c r="D4" s="14" t="s">
        <v>6</v>
      </c>
      <c r="E4" s="15" t="s">
        <v>4</v>
      </c>
      <c r="F4" s="15" t="s">
        <v>2</v>
      </c>
      <c r="G4" s="16">
        <v>41545</v>
      </c>
      <c r="H4" s="17" t="s">
        <v>122</v>
      </c>
      <c r="I4" s="18" t="s">
        <v>112</v>
      </c>
    </row>
    <row r="5" spans="1:9" ht="15.75" x14ac:dyDescent="0.25">
      <c r="A5" s="1">
        <v>4</v>
      </c>
      <c r="B5" s="4"/>
      <c r="C5" s="3"/>
      <c r="D5" s="9" t="s">
        <v>7</v>
      </c>
      <c r="E5" s="10" t="s">
        <v>1</v>
      </c>
      <c r="F5" s="10" t="s">
        <v>2</v>
      </c>
      <c r="G5" s="11">
        <v>41390</v>
      </c>
      <c r="H5" s="12" t="s">
        <v>123</v>
      </c>
      <c r="I5" s="13" t="s">
        <v>112</v>
      </c>
    </row>
    <row r="6" spans="1:9" ht="15.75" x14ac:dyDescent="0.25">
      <c r="A6" s="1">
        <v>5</v>
      </c>
      <c r="B6" s="2"/>
      <c r="C6" s="1"/>
      <c r="D6" s="14" t="s">
        <v>8</v>
      </c>
      <c r="E6" s="15" t="s">
        <v>1</v>
      </c>
      <c r="F6" s="15" t="s">
        <v>2</v>
      </c>
      <c r="G6" s="16">
        <v>41477</v>
      </c>
      <c r="H6" s="17" t="s">
        <v>119</v>
      </c>
      <c r="I6" s="18" t="s">
        <v>112</v>
      </c>
    </row>
    <row r="7" spans="1:9" ht="15.75" x14ac:dyDescent="0.25">
      <c r="A7" s="1">
        <v>6</v>
      </c>
      <c r="B7" s="2"/>
      <c r="C7" s="3"/>
      <c r="D7" s="9" t="s">
        <v>9</v>
      </c>
      <c r="E7" s="10" t="s">
        <v>1</v>
      </c>
      <c r="F7" s="10" t="s">
        <v>2</v>
      </c>
      <c r="G7" s="11">
        <v>41652</v>
      </c>
      <c r="H7" s="12" t="s">
        <v>111</v>
      </c>
      <c r="I7" s="13" t="s">
        <v>112</v>
      </c>
    </row>
    <row r="8" spans="1:9" ht="15.75" x14ac:dyDescent="0.25">
      <c r="A8" s="1">
        <v>7</v>
      </c>
      <c r="B8" s="2"/>
      <c r="C8" s="1"/>
      <c r="D8" s="14" t="s">
        <v>10</v>
      </c>
      <c r="E8" s="15" t="s">
        <v>4</v>
      </c>
      <c r="F8" s="15" t="s">
        <v>2</v>
      </c>
      <c r="G8" s="16">
        <v>41500</v>
      </c>
      <c r="H8" s="17" t="s">
        <v>119</v>
      </c>
      <c r="I8" s="18" t="s">
        <v>112</v>
      </c>
    </row>
    <row r="9" spans="1:9" ht="15.75" x14ac:dyDescent="0.25">
      <c r="A9" s="1">
        <v>8</v>
      </c>
      <c r="B9" s="2"/>
      <c r="C9" s="3"/>
      <c r="D9" s="9" t="s">
        <v>11</v>
      </c>
      <c r="E9" s="10" t="s">
        <v>1</v>
      </c>
      <c r="F9" s="10" t="s">
        <v>2</v>
      </c>
      <c r="G9" s="11">
        <v>41668</v>
      </c>
      <c r="H9" s="12" t="s">
        <v>124</v>
      </c>
      <c r="I9" s="13" t="s">
        <v>112</v>
      </c>
    </row>
    <row r="10" spans="1:9" ht="15.75" x14ac:dyDescent="0.25">
      <c r="A10" s="1">
        <v>9</v>
      </c>
      <c r="B10" s="2"/>
      <c r="C10" s="1"/>
      <c r="D10" s="14" t="s">
        <v>12</v>
      </c>
      <c r="E10" s="15" t="s">
        <v>1</v>
      </c>
      <c r="F10" s="15" t="s">
        <v>2</v>
      </c>
      <c r="G10" s="16">
        <v>41426</v>
      </c>
      <c r="H10" s="17" t="s">
        <v>125</v>
      </c>
      <c r="I10" s="18" t="s">
        <v>112</v>
      </c>
    </row>
    <row r="11" spans="1:9" ht="15.75" x14ac:dyDescent="0.25">
      <c r="A11" s="1">
        <v>10</v>
      </c>
      <c r="B11" s="2"/>
      <c r="C11" s="3"/>
      <c r="D11" s="9" t="s">
        <v>13</v>
      </c>
      <c r="E11" s="10" t="s">
        <v>1</v>
      </c>
      <c r="F11" s="10" t="s">
        <v>2</v>
      </c>
      <c r="G11" s="11">
        <v>41383</v>
      </c>
      <c r="H11" s="12" t="s">
        <v>123</v>
      </c>
      <c r="I11" s="13" t="s">
        <v>112</v>
      </c>
    </row>
    <row r="12" spans="1:9" ht="15.75" x14ac:dyDescent="0.25">
      <c r="A12" s="1">
        <v>11</v>
      </c>
      <c r="B12" s="2"/>
      <c r="C12" s="1"/>
      <c r="D12" s="9" t="s">
        <v>15</v>
      </c>
      <c r="E12" s="10" t="s">
        <v>1</v>
      </c>
      <c r="F12" s="10" t="s">
        <v>2</v>
      </c>
      <c r="G12" s="11">
        <v>41519</v>
      </c>
      <c r="H12" s="12" t="s">
        <v>127</v>
      </c>
      <c r="I12" s="13" t="s">
        <v>112</v>
      </c>
    </row>
    <row r="13" spans="1:9" ht="15.75" x14ac:dyDescent="0.25">
      <c r="A13" s="1">
        <v>12</v>
      </c>
      <c r="B13" s="2"/>
      <c r="C13" s="3"/>
      <c r="D13" s="14" t="s">
        <v>16</v>
      </c>
      <c r="E13" s="15" t="s">
        <v>1</v>
      </c>
      <c r="F13" s="15" t="s">
        <v>2</v>
      </c>
      <c r="G13" s="16">
        <v>41488</v>
      </c>
      <c r="H13" s="17" t="s">
        <v>119</v>
      </c>
      <c r="I13" s="18" t="s">
        <v>112</v>
      </c>
    </row>
    <row r="14" spans="1:9" ht="15.75" x14ac:dyDescent="0.25">
      <c r="A14" s="1">
        <v>13</v>
      </c>
      <c r="B14" s="2"/>
      <c r="C14" s="1"/>
      <c r="D14" s="9" t="s">
        <v>17</v>
      </c>
      <c r="E14" s="10" t="s">
        <v>4</v>
      </c>
      <c r="F14" s="10" t="s">
        <v>2</v>
      </c>
      <c r="G14" s="11">
        <v>41428</v>
      </c>
      <c r="H14" s="12" t="s">
        <v>125</v>
      </c>
      <c r="I14" s="13" t="s">
        <v>112</v>
      </c>
    </row>
    <row r="15" spans="1:9" ht="15.75" x14ac:dyDescent="0.25">
      <c r="A15" s="1">
        <v>14</v>
      </c>
      <c r="B15" s="2"/>
      <c r="C15" s="3"/>
      <c r="D15" s="14" t="s">
        <v>18</v>
      </c>
      <c r="E15" s="15" t="s">
        <v>4</v>
      </c>
      <c r="F15" s="15" t="s">
        <v>2</v>
      </c>
      <c r="G15" s="16">
        <v>41565</v>
      </c>
      <c r="H15" s="17" t="s">
        <v>128</v>
      </c>
      <c r="I15" s="18" t="s">
        <v>112</v>
      </c>
    </row>
    <row r="16" spans="1:9" ht="15.75" x14ac:dyDescent="0.25">
      <c r="A16" s="1">
        <v>15</v>
      </c>
      <c r="B16" s="2"/>
      <c r="C16" s="1"/>
      <c r="D16" s="9" t="s">
        <v>19</v>
      </c>
      <c r="E16" s="10" t="s">
        <v>1</v>
      </c>
      <c r="F16" s="10" t="s">
        <v>2</v>
      </c>
      <c r="G16" s="11">
        <v>41403</v>
      </c>
      <c r="H16" s="12" t="s">
        <v>123</v>
      </c>
      <c r="I16" s="13" t="s">
        <v>112</v>
      </c>
    </row>
    <row r="17" spans="1:9" ht="15.75" x14ac:dyDescent="0.25">
      <c r="A17" s="1">
        <v>16</v>
      </c>
      <c r="B17" s="2"/>
      <c r="C17" s="3"/>
      <c r="D17" s="14" t="s">
        <v>20</v>
      </c>
      <c r="E17" s="15" t="s">
        <v>4</v>
      </c>
      <c r="F17" s="15" t="s">
        <v>2</v>
      </c>
      <c r="G17" s="16">
        <v>41451</v>
      </c>
      <c r="H17" s="17" t="s">
        <v>121</v>
      </c>
      <c r="I17" s="18" t="s">
        <v>112</v>
      </c>
    </row>
    <row r="18" spans="1:9" ht="15.75" x14ac:dyDescent="0.25">
      <c r="A18" s="1">
        <v>17</v>
      </c>
      <c r="B18" s="2"/>
      <c r="C18" s="1"/>
      <c r="D18" s="9" t="s">
        <v>21</v>
      </c>
      <c r="E18" s="10" t="s">
        <v>4</v>
      </c>
      <c r="F18" s="10" t="s">
        <v>2</v>
      </c>
      <c r="G18" s="11">
        <v>41438</v>
      </c>
      <c r="H18" s="12" t="s">
        <v>125</v>
      </c>
      <c r="I18" s="13" t="s">
        <v>112</v>
      </c>
    </row>
    <row r="19" spans="1:9" ht="15.75" x14ac:dyDescent="0.25">
      <c r="A19" s="1">
        <v>18</v>
      </c>
      <c r="B19" s="2"/>
      <c r="C19" s="3"/>
      <c r="D19" s="14" t="s">
        <v>22</v>
      </c>
      <c r="E19" s="15" t="s">
        <v>4</v>
      </c>
      <c r="F19" s="15" t="s">
        <v>2</v>
      </c>
      <c r="G19" s="16">
        <v>41501</v>
      </c>
      <c r="H19" s="17" t="s">
        <v>119</v>
      </c>
      <c r="I19" s="18" t="s">
        <v>112</v>
      </c>
    </row>
    <row r="20" spans="1:9" ht="15.75" x14ac:dyDescent="0.25">
      <c r="A20" s="1">
        <v>19</v>
      </c>
      <c r="B20" s="2"/>
      <c r="C20" s="1"/>
      <c r="D20" s="9" t="s">
        <v>23</v>
      </c>
      <c r="E20" s="10" t="s">
        <v>1</v>
      </c>
      <c r="F20" s="10" t="s">
        <v>24</v>
      </c>
      <c r="G20" s="11">
        <v>41426</v>
      </c>
      <c r="H20" s="12" t="s">
        <v>125</v>
      </c>
      <c r="I20" s="13" t="s">
        <v>112</v>
      </c>
    </row>
    <row r="21" spans="1:9" ht="15.75" x14ac:dyDescent="0.25">
      <c r="A21" s="1">
        <v>20</v>
      </c>
      <c r="B21" s="2"/>
      <c r="C21" s="3"/>
      <c r="D21" s="14" t="s">
        <v>25</v>
      </c>
      <c r="E21" s="15" t="s">
        <v>1</v>
      </c>
      <c r="F21" s="15" t="s">
        <v>2</v>
      </c>
      <c r="G21" s="16">
        <v>41651</v>
      </c>
      <c r="H21" s="17" t="s">
        <v>111</v>
      </c>
      <c r="I21" s="18" t="s">
        <v>112</v>
      </c>
    </row>
    <row r="22" spans="1:9" ht="15.75" x14ac:dyDescent="0.25">
      <c r="A22" s="1">
        <v>21</v>
      </c>
      <c r="B22" s="2"/>
      <c r="C22" s="1"/>
      <c r="D22" s="9" t="s">
        <v>26</v>
      </c>
      <c r="E22" s="10" t="s">
        <v>4</v>
      </c>
      <c r="F22" s="10" t="s">
        <v>2</v>
      </c>
      <c r="G22" s="11">
        <v>41507</v>
      </c>
      <c r="H22" s="12" t="s">
        <v>127</v>
      </c>
      <c r="I22" s="13" t="s">
        <v>112</v>
      </c>
    </row>
    <row r="23" spans="1:9" ht="15.75" x14ac:dyDescent="0.25">
      <c r="A23" s="1">
        <v>22</v>
      </c>
      <c r="B23" s="2"/>
      <c r="C23" s="3"/>
      <c r="D23" s="14" t="s">
        <v>27</v>
      </c>
      <c r="E23" s="15" t="s">
        <v>1</v>
      </c>
      <c r="F23" s="15" t="s">
        <v>2</v>
      </c>
      <c r="G23" s="16">
        <v>41430</v>
      </c>
      <c r="H23" s="17" t="s">
        <v>125</v>
      </c>
      <c r="I23" s="18" t="s">
        <v>112</v>
      </c>
    </row>
    <row r="24" spans="1:9" ht="15.75" x14ac:dyDescent="0.25">
      <c r="A24" s="1">
        <v>23</v>
      </c>
      <c r="B24" s="2"/>
      <c r="C24" s="1"/>
      <c r="D24" s="9" t="s">
        <v>28</v>
      </c>
      <c r="E24" s="10" t="s">
        <v>1</v>
      </c>
      <c r="F24" s="10" t="s">
        <v>2</v>
      </c>
      <c r="G24" s="11">
        <v>41272</v>
      </c>
      <c r="H24" s="12" t="s">
        <v>129</v>
      </c>
      <c r="I24" s="13" t="s">
        <v>112</v>
      </c>
    </row>
    <row r="25" spans="1:9" ht="15.75" x14ac:dyDescent="0.25">
      <c r="A25" s="1">
        <v>24</v>
      </c>
      <c r="B25" s="2"/>
      <c r="C25" s="3"/>
      <c r="D25" s="14" t="s">
        <v>29</v>
      </c>
      <c r="E25" s="15" t="s">
        <v>1</v>
      </c>
      <c r="F25" s="15" t="s">
        <v>2</v>
      </c>
      <c r="G25" s="16">
        <v>41366</v>
      </c>
      <c r="H25" s="17" t="s">
        <v>130</v>
      </c>
      <c r="I25" s="18" t="s">
        <v>112</v>
      </c>
    </row>
    <row r="26" spans="1:9" ht="15.75" x14ac:dyDescent="0.25">
      <c r="A26" s="1">
        <v>25</v>
      </c>
      <c r="B26" s="2"/>
      <c r="C26" s="1"/>
      <c r="D26" s="14" t="s">
        <v>31</v>
      </c>
      <c r="E26" s="15" t="s">
        <v>4</v>
      </c>
      <c r="F26" s="15" t="s">
        <v>2</v>
      </c>
      <c r="G26" s="16">
        <v>41430</v>
      </c>
      <c r="H26" s="17" t="s">
        <v>125</v>
      </c>
      <c r="I26" s="18" t="s">
        <v>112</v>
      </c>
    </row>
    <row r="27" spans="1:9" ht="15.75" x14ac:dyDescent="0.25">
      <c r="A27" s="1">
        <v>26</v>
      </c>
      <c r="B27" s="2"/>
      <c r="C27" s="3"/>
      <c r="D27" s="9" t="s">
        <v>32</v>
      </c>
      <c r="E27" s="10" t="s">
        <v>4</v>
      </c>
      <c r="F27" s="10" t="s">
        <v>2</v>
      </c>
      <c r="G27" s="11">
        <v>41632</v>
      </c>
      <c r="H27" s="12" t="s">
        <v>111</v>
      </c>
      <c r="I27" s="13" t="s">
        <v>112</v>
      </c>
    </row>
    <row r="28" spans="1:9" ht="15.75" x14ac:dyDescent="0.25">
      <c r="A28" s="1">
        <v>27</v>
      </c>
      <c r="B28" s="2"/>
      <c r="C28" s="1"/>
      <c r="D28" s="14" t="s">
        <v>33</v>
      </c>
      <c r="E28" s="15" t="s">
        <v>1</v>
      </c>
      <c r="F28" s="15" t="s">
        <v>2</v>
      </c>
      <c r="G28" s="16">
        <v>41475</v>
      </c>
      <c r="H28" s="17" t="s">
        <v>119</v>
      </c>
      <c r="I28" s="18" t="s">
        <v>112</v>
      </c>
    </row>
    <row r="29" spans="1:9" ht="15.75" x14ac:dyDescent="0.25">
      <c r="A29" s="1">
        <v>28</v>
      </c>
      <c r="B29" s="2"/>
      <c r="C29" s="3"/>
      <c r="D29" s="9" t="s">
        <v>34</v>
      </c>
      <c r="E29" s="10" t="s">
        <v>1</v>
      </c>
      <c r="F29" s="10" t="s">
        <v>2</v>
      </c>
      <c r="G29" s="11">
        <v>41435</v>
      </c>
      <c r="H29" s="12" t="s">
        <v>125</v>
      </c>
      <c r="I29" s="13" t="s">
        <v>112</v>
      </c>
    </row>
    <row r="30" spans="1:9" ht="15.75" x14ac:dyDescent="0.25">
      <c r="A30" s="1">
        <v>29</v>
      </c>
      <c r="B30" s="2"/>
      <c r="C30" s="1"/>
      <c r="D30" s="14" t="s">
        <v>35</v>
      </c>
      <c r="E30" s="15" t="s">
        <v>4</v>
      </c>
      <c r="F30" s="15" t="s">
        <v>2</v>
      </c>
      <c r="G30" s="16">
        <v>41466</v>
      </c>
      <c r="H30" s="17" t="s">
        <v>121</v>
      </c>
      <c r="I30" s="18" t="s">
        <v>112</v>
      </c>
    </row>
    <row r="31" spans="1:9" ht="15.75" x14ac:dyDescent="0.25">
      <c r="A31" s="1">
        <v>30</v>
      </c>
      <c r="B31" s="2"/>
      <c r="C31" s="3"/>
      <c r="D31" s="9" t="s">
        <v>36</v>
      </c>
      <c r="E31" s="10" t="s">
        <v>1</v>
      </c>
      <c r="F31" s="10" t="s">
        <v>2</v>
      </c>
      <c r="G31" s="11">
        <v>41726</v>
      </c>
      <c r="H31" s="12" t="s">
        <v>132</v>
      </c>
      <c r="I31" s="13" t="s">
        <v>112</v>
      </c>
    </row>
    <row r="32" spans="1:9" ht="15.75" x14ac:dyDescent="0.25">
      <c r="A32" s="1">
        <v>31</v>
      </c>
      <c r="B32" s="2"/>
      <c r="C32" s="3"/>
      <c r="D32" s="14" t="s">
        <v>37</v>
      </c>
      <c r="E32" s="15" t="s">
        <v>1</v>
      </c>
      <c r="F32" s="15" t="s">
        <v>2</v>
      </c>
      <c r="G32" s="16">
        <v>41551</v>
      </c>
      <c r="H32" s="17" t="s">
        <v>122</v>
      </c>
      <c r="I32" s="18" t="s">
        <v>112</v>
      </c>
    </row>
    <row r="33" spans="1:9" ht="15.75" x14ac:dyDescent="0.25">
      <c r="A33" s="1">
        <v>32</v>
      </c>
      <c r="B33" s="2"/>
      <c r="C33" s="3"/>
      <c r="D33" s="9" t="s">
        <v>38</v>
      </c>
      <c r="E33" s="10" t="s">
        <v>1</v>
      </c>
      <c r="F33" s="10" t="s">
        <v>2</v>
      </c>
      <c r="G33" s="11">
        <v>41682</v>
      </c>
      <c r="H33" s="12" t="s">
        <v>124</v>
      </c>
      <c r="I33" s="13" t="s">
        <v>112</v>
      </c>
    </row>
    <row r="34" spans="1:9" ht="15.75" x14ac:dyDescent="0.25">
      <c r="A34" s="1">
        <v>33</v>
      </c>
      <c r="B34" s="2"/>
      <c r="C34" s="3"/>
      <c r="D34" s="14" t="s">
        <v>39</v>
      </c>
      <c r="E34" s="15" t="s">
        <v>1</v>
      </c>
      <c r="F34" s="15" t="s">
        <v>2</v>
      </c>
      <c r="G34" s="16">
        <v>41591</v>
      </c>
      <c r="H34" s="17" t="s">
        <v>128</v>
      </c>
      <c r="I34" s="18" t="s">
        <v>112</v>
      </c>
    </row>
    <row r="35" spans="1:9" ht="15.75" x14ac:dyDescent="0.25">
      <c r="A35" s="1">
        <v>34</v>
      </c>
      <c r="B35" s="2"/>
      <c r="C35" s="3"/>
      <c r="D35" s="14" t="s">
        <v>41</v>
      </c>
      <c r="E35" s="15" t="s">
        <v>4</v>
      </c>
      <c r="F35" s="15" t="s">
        <v>2</v>
      </c>
      <c r="G35" s="16">
        <v>41512</v>
      </c>
      <c r="H35" s="17" t="s">
        <v>127</v>
      </c>
      <c r="I35" s="18" t="s">
        <v>112</v>
      </c>
    </row>
    <row r="36" spans="1:9" ht="15.75" x14ac:dyDescent="0.25">
      <c r="A36" s="1">
        <v>35</v>
      </c>
      <c r="B36" s="2"/>
      <c r="C36" s="3"/>
      <c r="D36" s="9" t="s">
        <v>42</v>
      </c>
      <c r="E36" s="10" t="s">
        <v>1</v>
      </c>
      <c r="F36" s="10" t="s">
        <v>2</v>
      </c>
      <c r="G36" s="11">
        <v>41631</v>
      </c>
      <c r="H36" s="12" t="s">
        <v>111</v>
      </c>
      <c r="I36" s="13" t="s">
        <v>112</v>
      </c>
    </row>
    <row r="37" spans="1:9" ht="15.75" x14ac:dyDescent="0.25">
      <c r="A37" s="1">
        <v>36</v>
      </c>
      <c r="B37" s="2"/>
      <c r="C37" s="3"/>
      <c r="D37" s="14" t="s">
        <v>43</v>
      </c>
      <c r="E37" s="15" t="s">
        <v>1</v>
      </c>
      <c r="F37" s="15" t="s">
        <v>44</v>
      </c>
      <c r="G37" s="16">
        <v>41627</v>
      </c>
      <c r="H37" s="17" t="s">
        <v>111</v>
      </c>
      <c r="I37" s="18" t="s">
        <v>112</v>
      </c>
    </row>
    <row r="38" spans="1:9" ht="15.75" x14ac:dyDescent="0.25">
      <c r="A38" s="1">
        <v>37</v>
      </c>
      <c r="B38" s="2"/>
      <c r="C38" s="3"/>
      <c r="D38" s="9" t="s">
        <v>45</v>
      </c>
      <c r="E38" s="10" t="s">
        <v>1</v>
      </c>
      <c r="F38" s="10" t="s">
        <v>46</v>
      </c>
      <c r="G38" s="11">
        <v>41422</v>
      </c>
      <c r="H38" s="12" t="s">
        <v>125</v>
      </c>
      <c r="I38" s="13" t="s">
        <v>112</v>
      </c>
    </row>
    <row r="39" spans="1:9" ht="15.75" x14ac:dyDescent="0.25">
      <c r="A39" s="1">
        <v>38</v>
      </c>
      <c r="B39" s="2"/>
      <c r="C39" s="3"/>
      <c r="D39" s="14" t="s">
        <v>47</v>
      </c>
      <c r="E39" s="15" t="s">
        <v>4</v>
      </c>
      <c r="F39" s="15" t="s">
        <v>2</v>
      </c>
      <c r="G39" s="16">
        <v>41603</v>
      </c>
      <c r="H39" s="17" t="s">
        <v>133</v>
      </c>
      <c r="I39" s="18" t="s">
        <v>112</v>
      </c>
    </row>
    <row r="40" spans="1:9" ht="15.75" x14ac:dyDescent="0.25">
      <c r="A40" s="1">
        <v>39</v>
      </c>
      <c r="B40" s="2"/>
      <c r="C40" s="3"/>
      <c r="D40" s="9" t="s">
        <v>48</v>
      </c>
      <c r="E40" s="10" t="s">
        <v>4</v>
      </c>
      <c r="F40" s="10" t="s">
        <v>2</v>
      </c>
      <c r="G40" s="11">
        <v>41348</v>
      </c>
      <c r="H40" s="12" t="s">
        <v>134</v>
      </c>
      <c r="I40" s="13" t="s">
        <v>112</v>
      </c>
    </row>
    <row r="41" spans="1:9" ht="15.75" x14ac:dyDescent="0.25">
      <c r="A41" s="1">
        <v>40</v>
      </c>
      <c r="B41" s="2"/>
      <c r="C41" s="3"/>
      <c r="D41" s="14" t="s">
        <v>49</v>
      </c>
      <c r="E41" s="15" t="s">
        <v>1</v>
      </c>
      <c r="F41" s="15" t="s">
        <v>2</v>
      </c>
      <c r="G41" s="16">
        <v>41349</v>
      </c>
      <c r="H41" s="17" t="s">
        <v>130</v>
      </c>
      <c r="I41" s="18" t="s">
        <v>112</v>
      </c>
    </row>
    <row r="42" spans="1:9" ht="15.75" x14ac:dyDescent="0.25">
      <c r="A42" s="1">
        <v>41</v>
      </c>
      <c r="B42" s="2"/>
      <c r="C42" s="3"/>
      <c r="D42" s="9" t="s">
        <v>50</v>
      </c>
      <c r="E42" s="10" t="s">
        <v>1</v>
      </c>
      <c r="F42" s="10" t="s">
        <v>2</v>
      </c>
      <c r="G42" s="11">
        <v>41576</v>
      </c>
      <c r="H42" s="12" t="s">
        <v>128</v>
      </c>
      <c r="I42" s="13" t="s">
        <v>112</v>
      </c>
    </row>
    <row r="43" spans="1:9" ht="15.75" x14ac:dyDescent="0.25">
      <c r="A43" s="1">
        <v>42</v>
      </c>
      <c r="B43" s="2"/>
      <c r="C43" s="3"/>
      <c r="D43" s="9" t="s">
        <v>52</v>
      </c>
      <c r="E43" s="10" t="s">
        <v>1</v>
      </c>
      <c r="F43" s="10" t="s">
        <v>2</v>
      </c>
      <c r="G43" s="11">
        <v>41315</v>
      </c>
      <c r="H43" s="12" t="s">
        <v>136</v>
      </c>
      <c r="I43" s="13" t="s">
        <v>112</v>
      </c>
    </row>
    <row r="44" spans="1:9" ht="15.75" x14ac:dyDescent="0.25">
      <c r="A44" s="1">
        <v>43</v>
      </c>
      <c r="B44" s="2"/>
      <c r="C44" s="3"/>
      <c r="D44" s="9" t="s">
        <v>54</v>
      </c>
      <c r="E44" s="10" t="s">
        <v>1</v>
      </c>
      <c r="F44" s="10" t="s">
        <v>2</v>
      </c>
      <c r="G44" s="11">
        <v>41708</v>
      </c>
      <c r="H44" s="12" t="s">
        <v>137</v>
      </c>
      <c r="I44" s="13" t="s">
        <v>112</v>
      </c>
    </row>
    <row r="45" spans="1:9" ht="15.75" x14ac:dyDescent="0.25">
      <c r="A45" s="1">
        <v>44</v>
      </c>
      <c r="B45" s="2"/>
      <c r="C45" s="3"/>
      <c r="D45" s="14" t="s">
        <v>55</v>
      </c>
      <c r="E45" s="15" t="s">
        <v>1</v>
      </c>
      <c r="F45" s="15" t="s">
        <v>2</v>
      </c>
      <c r="G45" s="16">
        <v>41655</v>
      </c>
      <c r="H45" s="17" t="s">
        <v>124</v>
      </c>
      <c r="I45" s="18" t="s">
        <v>112</v>
      </c>
    </row>
    <row r="46" spans="1:9" ht="15.75" x14ac:dyDescent="0.25">
      <c r="A46" s="1">
        <v>45</v>
      </c>
      <c r="B46" s="2"/>
      <c r="C46" s="3"/>
      <c r="D46" s="9" t="s">
        <v>56</v>
      </c>
      <c r="E46" s="10" t="s">
        <v>4</v>
      </c>
      <c r="F46" s="10" t="s">
        <v>2</v>
      </c>
      <c r="G46" s="11">
        <v>41391</v>
      </c>
      <c r="H46" s="12" t="s">
        <v>123</v>
      </c>
      <c r="I46" s="13" t="s">
        <v>112</v>
      </c>
    </row>
    <row r="47" spans="1:9" ht="15.75" x14ac:dyDescent="0.25">
      <c r="A47" s="1">
        <v>46</v>
      </c>
      <c r="B47" s="2"/>
      <c r="C47" s="3"/>
      <c r="D47" s="14" t="s">
        <v>57</v>
      </c>
      <c r="E47" s="15" t="s">
        <v>4</v>
      </c>
      <c r="F47" s="15" t="s">
        <v>2</v>
      </c>
      <c r="G47" s="16">
        <v>41437</v>
      </c>
      <c r="H47" s="17" t="s">
        <v>125</v>
      </c>
      <c r="I47" s="18" t="s">
        <v>112</v>
      </c>
    </row>
    <row r="48" spans="1:9" ht="15.75" x14ac:dyDescent="0.25">
      <c r="A48" s="1">
        <v>47</v>
      </c>
      <c r="B48" s="2"/>
      <c r="C48" s="3"/>
      <c r="D48" s="9" t="s">
        <v>58</v>
      </c>
      <c r="E48" s="10" t="s">
        <v>1</v>
      </c>
      <c r="F48" s="10" t="s">
        <v>2</v>
      </c>
      <c r="G48" s="11">
        <v>41461</v>
      </c>
      <c r="H48" s="12" t="s">
        <v>121</v>
      </c>
      <c r="I48" s="13" t="s">
        <v>112</v>
      </c>
    </row>
    <row r="49" spans="1:9" ht="15.75" x14ac:dyDescent="0.25">
      <c r="A49" s="1">
        <v>48</v>
      </c>
      <c r="B49" s="2"/>
      <c r="C49" s="3"/>
      <c r="D49" s="14" t="s">
        <v>59</v>
      </c>
      <c r="E49" s="15" t="s">
        <v>1</v>
      </c>
      <c r="F49" s="15" t="s">
        <v>2</v>
      </c>
      <c r="G49" s="16">
        <v>41594</v>
      </c>
      <c r="H49" s="17" t="s">
        <v>133</v>
      </c>
      <c r="I49" s="18" t="s">
        <v>112</v>
      </c>
    </row>
    <row r="50" spans="1:9" ht="15.75" x14ac:dyDescent="0.25">
      <c r="A50" s="1">
        <v>49</v>
      </c>
      <c r="B50" s="2"/>
      <c r="C50" s="3"/>
      <c r="D50" s="9" t="s">
        <v>60</v>
      </c>
      <c r="E50" s="10" t="s">
        <v>1</v>
      </c>
      <c r="F50" s="10" t="s">
        <v>2</v>
      </c>
      <c r="G50" s="11">
        <v>41571</v>
      </c>
      <c r="H50" s="12" t="s">
        <v>128</v>
      </c>
      <c r="I50" s="13" t="s">
        <v>112</v>
      </c>
    </row>
    <row r="51" spans="1:9" ht="15.75" x14ac:dyDescent="0.25">
      <c r="A51" s="1">
        <v>50</v>
      </c>
      <c r="B51" s="2"/>
      <c r="C51" s="3"/>
      <c r="D51" s="14" t="s">
        <v>61</v>
      </c>
      <c r="E51" s="15" t="s">
        <v>4</v>
      </c>
      <c r="F51" s="15" t="s">
        <v>2</v>
      </c>
      <c r="G51" s="16">
        <v>41454</v>
      </c>
      <c r="H51" s="17" t="s">
        <v>121</v>
      </c>
      <c r="I51" s="18" t="s">
        <v>112</v>
      </c>
    </row>
    <row r="52" spans="1:9" ht="15.75" x14ac:dyDescent="0.25">
      <c r="A52" s="1">
        <v>51</v>
      </c>
      <c r="B52" s="2"/>
      <c r="C52" s="3"/>
      <c r="D52" s="9" t="s">
        <v>62</v>
      </c>
      <c r="E52" s="10" t="s">
        <v>4</v>
      </c>
      <c r="F52" s="10" t="s">
        <v>2</v>
      </c>
      <c r="G52" s="11">
        <v>41726</v>
      </c>
      <c r="H52" s="12" t="s">
        <v>132</v>
      </c>
      <c r="I52" s="13" t="s">
        <v>112</v>
      </c>
    </row>
    <row r="53" spans="1:9" ht="15.75" x14ac:dyDescent="0.25">
      <c r="A53" s="1">
        <v>52</v>
      </c>
      <c r="B53" s="2"/>
      <c r="C53" s="3"/>
      <c r="D53" s="14" t="s">
        <v>63</v>
      </c>
      <c r="E53" s="15" t="s">
        <v>4</v>
      </c>
      <c r="F53" s="15" t="s">
        <v>2</v>
      </c>
      <c r="G53" s="16">
        <v>41708</v>
      </c>
      <c r="H53" s="17" t="s">
        <v>137</v>
      </c>
      <c r="I53" s="18" t="s">
        <v>112</v>
      </c>
    </row>
    <row r="54" spans="1:9" ht="15.75" x14ac:dyDescent="0.25">
      <c r="A54" s="1">
        <v>53</v>
      </c>
      <c r="B54" s="2"/>
      <c r="C54" s="3"/>
      <c r="D54" s="9" t="s">
        <v>64</v>
      </c>
      <c r="E54" s="10" t="s">
        <v>4</v>
      </c>
      <c r="F54" s="10" t="s">
        <v>2</v>
      </c>
      <c r="G54" s="11">
        <v>41494</v>
      </c>
      <c r="H54" s="12" t="s">
        <v>119</v>
      </c>
      <c r="I54" s="13" t="s">
        <v>112</v>
      </c>
    </row>
    <row r="55" spans="1:9" ht="15.75" x14ac:dyDescent="0.25">
      <c r="A55" s="1">
        <v>54</v>
      </c>
      <c r="B55" s="2"/>
      <c r="C55" s="3"/>
      <c r="D55" s="14" t="s">
        <v>65</v>
      </c>
      <c r="E55" s="15" t="s">
        <v>4</v>
      </c>
      <c r="F55" s="15" t="s">
        <v>2</v>
      </c>
      <c r="G55" s="16">
        <v>41415</v>
      </c>
      <c r="H55" s="17" t="s">
        <v>125</v>
      </c>
      <c r="I55" s="18" t="s">
        <v>112</v>
      </c>
    </row>
    <row r="56" spans="1:9" ht="15.75" x14ac:dyDescent="0.25">
      <c r="A56" s="1">
        <v>55</v>
      </c>
      <c r="B56" s="2"/>
      <c r="C56" s="3"/>
      <c r="D56" s="9" t="s">
        <v>66</v>
      </c>
      <c r="E56" s="10" t="s">
        <v>4</v>
      </c>
      <c r="F56" s="10" t="s">
        <v>2</v>
      </c>
      <c r="G56" s="11">
        <v>41351</v>
      </c>
      <c r="H56" s="12" t="s">
        <v>130</v>
      </c>
      <c r="I56" s="13" t="s">
        <v>112</v>
      </c>
    </row>
    <row r="57" spans="1:9" ht="15.75" x14ac:dyDescent="0.25">
      <c r="A57" s="1">
        <v>56</v>
      </c>
      <c r="B57" s="2"/>
      <c r="C57" s="3"/>
      <c r="D57" s="9" t="s">
        <v>68</v>
      </c>
      <c r="E57" s="10" t="s">
        <v>1</v>
      </c>
      <c r="F57" s="10" t="s">
        <v>2</v>
      </c>
      <c r="G57" s="11">
        <v>41342</v>
      </c>
      <c r="H57" s="12" t="s">
        <v>134</v>
      </c>
      <c r="I57" s="13" t="s">
        <v>112</v>
      </c>
    </row>
    <row r="58" spans="1:9" ht="15.75" x14ac:dyDescent="0.25">
      <c r="A58" s="1">
        <v>57</v>
      </c>
      <c r="B58" s="2"/>
      <c r="C58" s="3"/>
      <c r="D58" s="14" t="s">
        <v>69</v>
      </c>
      <c r="E58" s="15" t="s">
        <v>1</v>
      </c>
      <c r="F58" s="15" t="s">
        <v>2</v>
      </c>
      <c r="G58" s="16">
        <v>41392</v>
      </c>
      <c r="H58" s="17" t="s">
        <v>123</v>
      </c>
      <c r="I58" s="18" t="s">
        <v>112</v>
      </c>
    </row>
    <row r="59" spans="1:9" ht="15.75" x14ac:dyDescent="0.25">
      <c r="A59" s="1">
        <v>58</v>
      </c>
      <c r="B59" s="2"/>
      <c r="C59" s="3"/>
      <c r="D59" s="9" t="s">
        <v>70</v>
      </c>
      <c r="E59" s="10" t="s">
        <v>4</v>
      </c>
      <c r="F59" s="10" t="s">
        <v>2</v>
      </c>
      <c r="G59" s="11">
        <v>41570</v>
      </c>
      <c r="H59" s="12" t="s">
        <v>128</v>
      </c>
      <c r="I59" s="13" t="s">
        <v>112</v>
      </c>
    </row>
    <row r="60" spans="1:9" ht="15.75" x14ac:dyDescent="0.25">
      <c r="A60" s="1">
        <v>59</v>
      </c>
      <c r="B60" s="2"/>
      <c r="C60" s="3"/>
      <c r="D60" s="14" t="s">
        <v>71</v>
      </c>
      <c r="E60" s="15" t="s">
        <v>1</v>
      </c>
      <c r="F60" s="15" t="s">
        <v>2</v>
      </c>
      <c r="G60" s="16">
        <v>41347</v>
      </c>
      <c r="H60" s="17" t="s">
        <v>134</v>
      </c>
      <c r="I60" s="18" t="s">
        <v>112</v>
      </c>
    </row>
    <row r="61" spans="1:9" ht="15.75" x14ac:dyDescent="0.25">
      <c r="A61" s="1">
        <v>60</v>
      </c>
      <c r="B61" s="2"/>
      <c r="C61" s="3"/>
      <c r="D61" s="9" t="s">
        <v>72</v>
      </c>
      <c r="E61" s="10" t="s">
        <v>4</v>
      </c>
      <c r="F61" s="10" t="s">
        <v>2</v>
      </c>
      <c r="G61" s="11">
        <v>41387</v>
      </c>
      <c r="H61" s="12" t="s">
        <v>123</v>
      </c>
      <c r="I61" s="13" t="s">
        <v>112</v>
      </c>
    </row>
    <row r="62" spans="1:9" ht="15.75" x14ac:dyDescent="0.25">
      <c r="A62" s="1">
        <v>61</v>
      </c>
      <c r="B62" s="2"/>
      <c r="C62" s="3"/>
      <c r="D62" s="14" t="s">
        <v>73</v>
      </c>
      <c r="E62" s="15" t="s">
        <v>4</v>
      </c>
      <c r="F62" s="15" t="s">
        <v>2</v>
      </c>
      <c r="G62" s="16">
        <v>41450</v>
      </c>
      <c r="H62" s="17" t="s">
        <v>121</v>
      </c>
      <c r="I62" s="18" t="s">
        <v>112</v>
      </c>
    </row>
    <row r="63" spans="1:9" ht="15.75" x14ac:dyDescent="0.25">
      <c r="A63" s="1">
        <v>62</v>
      </c>
      <c r="B63" s="2"/>
      <c r="C63" s="3"/>
      <c r="D63" s="9" t="s">
        <v>74</v>
      </c>
      <c r="E63" s="10" t="s">
        <v>1</v>
      </c>
      <c r="F63" s="10" t="s">
        <v>2</v>
      </c>
      <c r="G63" s="11">
        <v>41403</v>
      </c>
      <c r="H63" s="12" t="s">
        <v>123</v>
      </c>
      <c r="I63" s="13" t="s">
        <v>112</v>
      </c>
    </row>
    <row r="64" spans="1:9" ht="15.75" x14ac:dyDescent="0.25">
      <c r="A64" s="1">
        <v>63</v>
      </c>
      <c r="B64" s="2"/>
      <c r="C64" s="3"/>
      <c r="D64" s="14" t="s">
        <v>75</v>
      </c>
      <c r="E64" s="15" t="s">
        <v>4</v>
      </c>
      <c r="F64" s="15" t="s">
        <v>2</v>
      </c>
      <c r="G64" s="16">
        <v>41651</v>
      </c>
      <c r="H64" s="17" t="s">
        <v>111</v>
      </c>
      <c r="I64" s="18" t="s">
        <v>112</v>
      </c>
    </row>
    <row r="65" spans="1:9" ht="15.75" x14ac:dyDescent="0.25">
      <c r="A65" s="1">
        <v>64</v>
      </c>
      <c r="B65" s="2"/>
      <c r="C65" s="3"/>
      <c r="D65" s="9" t="s">
        <v>76</v>
      </c>
      <c r="E65" s="10" t="s">
        <v>1</v>
      </c>
      <c r="F65" s="10" t="s">
        <v>2</v>
      </c>
      <c r="G65" s="11">
        <v>41677</v>
      </c>
      <c r="H65" s="12" t="s">
        <v>124</v>
      </c>
      <c r="I65" s="13" t="s">
        <v>112</v>
      </c>
    </row>
    <row r="66" spans="1:9" ht="15.75" x14ac:dyDescent="0.25">
      <c r="A66" s="1">
        <v>65</v>
      </c>
      <c r="B66" s="2"/>
      <c r="C66" s="3"/>
      <c r="D66" s="14" t="s">
        <v>77</v>
      </c>
      <c r="E66" s="15" t="s">
        <v>4</v>
      </c>
      <c r="F66" s="15" t="s">
        <v>2</v>
      </c>
      <c r="G66" s="16">
        <v>41730</v>
      </c>
      <c r="H66" s="17" t="s">
        <v>132</v>
      </c>
      <c r="I66" s="18" t="s">
        <v>112</v>
      </c>
    </row>
    <row r="67" spans="1:9" ht="15.75" x14ac:dyDescent="0.25">
      <c r="A67" s="1">
        <v>66</v>
      </c>
      <c r="B67" s="2"/>
      <c r="C67" s="3"/>
      <c r="D67" s="9" t="s">
        <v>78</v>
      </c>
      <c r="E67" s="10" t="s">
        <v>4</v>
      </c>
      <c r="F67" s="10" t="s">
        <v>2</v>
      </c>
      <c r="G67" s="11">
        <v>41455</v>
      </c>
      <c r="H67" s="12" t="s">
        <v>121</v>
      </c>
      <c r="I67" s="13" t="s">
        <v>112</v>
      </c>
    </row>
    <row r="68" spans="1:9" ht="15.75" x14ac:dyDescent="0.25">
      <c r="A68" s="1">
        <v>67</v>
      </c>
      <c r="B68" s="2"/>
      <c r="C68" s="3"/>
      <c r="D68" s="14" t="s">
        <v>79</v>
      </c>
      <c r="E68" s="15" t="s">
        <v>1</v>
      </c>
      <c r="F68" s="15" t="s">
        <v>80</v>
      </c>
      <c r="G68" s="16">
        <v>41373</v>
      </c>
      <c r="H68" s="17" t="s">
        <v>130</v>
      </c>
      <c r="I68" s="18" t="s">
        <v>112</v>
      </c>
    </row>
    <row r="69" spans="1:9" ht="15.75" x14ac:dyDescent="0.25">
      <c r="A69" s="1">
        <v>68</v>
      </c>
      <c r="B69" s="2"/>
      <c r="C69" s="3"/>
      <c r="D69" s="9" t="s">
        <v>81</v>
      </c>
      <c r="E69" s="10" t="s">
        <v>4</v>
      </c>
      <c r="F69" s="10" t="s">
        <v>2</v>
      </c>
      <c r="G69" s="11">
        <v>41618</v>
      </c>
      <c r="H69" s="12" t="s">
        <v>133</v>
      </c>
      <c r="I69" s="13" t="s">
        <v>112</v>
      </c>
    </row>
    <row r="70" spans="1:9" ht="15.75" x14ac:dyDescent="0.25">
      <c r="A70" s="1">
        <v>69</v>
      </c>
      <c r="B70" s="2"/>
      <c r="C70" s="3"/>
      <c r="D70" s="14" t="s">
        <v>82</v>
      </c>
      <c r="E70" s="15" t="s">
        <v>4</v>
      </c>
      <c r="F70" s="15" t="s">
        <v>2</v>
      </c>
      <c r="G70" s="16">
        <v>41370</v>
      </c>
      <c r="H70" s="17" t="s">
        <v>130</v>
      </c>
      <c r="I70" s="18" t="s">
        <v>112</v>
      </c>
    </row>
    <row r="71" spans="1:9" ht="15.75" x14ac:dyDescent="0.25">
      <c r="A71" s="1">
        <v>70</v>
      </c>
      <c r="B71" s="2"/>
      <c r="C71" s="3"/>
      <c r="D71" s="14" t="s">
        <v>84</v>
      </c>
      <c r="E71" s="15" t="s">
        <v>4</v>
      </c>
      <c r="F71" s="15" t="s">
        <v>2</v>
      </c>
      <c r="G71" s="16">
        <v>41437</v>
      </c>
      <c r="H71" s="17" t="s">
        <v>125</v>
      </c>
      <c r="I71" s="18" t="s">
        <v>112</v>
      </c>
    </row>
    <row r="72" spans="1:9" ht="15.75" x14ac:dyDescent="0.25">
      <c r="A72" s="1">
        <v>71</v>
      </c>
      <c r="B72" s="2"/>
      <c r="C72" s="3"/>
      <c r="D72" s="14" t="s">
        <v>86</v>
      </c>
      <c r="E72" s="15" t="s">
        <v>4</v>
      </c>
      <c r="F72" s="15" t="s">
        <v>2</v>
      </c>
      <c r="G72" s="16">
        <v>41516</v>
      </c>
      <c r="H72" s="17" t="s">
        <v>127</v>
      </c>
      <c r="I72" s="18" t="s">
        <v>112</v>
      </c>
    </row>
    <row r="73" spans="1:9" ht="15.75" x14ac:dyDescent="0.25">
      <c r="A73" s="1">
        <v>72</v>
      </c>
      <c r="B73" s="2"/>
      <c r="C73" s="3"/>
      <c r="D73" s="9" t="s">
        <v>87</v>
      </c>
      <c r="E73" s="10" t="s">
        <v>1</v>
      </c>
      <c r="F73" s="10" t="s">
        <v>2</v>
      </c>
      <c r="G73" s="11">
        <v>41721</v>
      </c>
      <c r="H73" s="12" t="s">
        <v>132</v>
      </c>
      <c r="I73" s="13" t="s">
        <v>112</v>
      </c>
    </row>
    <row r="74" spans="1:9" ht="15.75" x14ac:dyDescent="0.25">
      <c r="A74" s="1">
        <v>73</v>
      </c>
      <c r="B74" s="2"/>
      <c r="C74" s="3"/>
      <c r="D74" s="14" t="s">
        <v>88</v>
      </c>
      <c r="E74" s="15" t="s">
        <v>4</v>
      </c>
      <c r="F74" s="15" t="s">
        <v>2</v>
      </c>
      <c r="G74" s="16">
        <v>41702</v>
      </c>
      <c r="H74" s="17" t="s">
        <v>137</v>
      </c>
      <c r="I74" s="18" t="s">
        <v>112</v>
      </c>
    </row>
    <row r="75" spans="1:9" ht="15.75" x14ac:dyDescent="0.25">
      <c r="A75" s="1">
        <v>74</v>
      </c>
      <c r="B75" s="2"/>
      <c r="C75" s="3"/>
      <c r="D75" s="9" t="s">
        <v>89</v>
      </c>
      <c r="E75" s="10" t="s">
        <v>4</v>
      </c>
      <c r="F75" s="10" t="s">
        <v>2</v>
      </c>
      <c r="G75" s="11">
        <v>41501</v>
      </c>
      <c r="H75" s="12" t="s">
        <v>119</v>
      </c>
      <c r="I75" s="13" t="s">
        <v>112</v>
      </c>
    </row>
    <row r="76" spans="1:9" ht="15.75" x14ac:dyDescent="0.25">
      <c r="A76" s="1">
        <v>75</v>
      </c>
      <c r="B76" s="2"/>
      <c r="C76" s="3"/>
      <c r="D76" s="14" t="s">
        <v>90</v>
      </c>
      <c r="E76" s="15" t="s">
        <v>4</v>
      </c>
      <c r="F76" s="15" t="s">
        <v>2</v>
      </c>
      <c r="G76" s="16">
        <v>41404</v>
      </c>
      <c r="H76" s="17" t="s">
        <v>123</v>
      </c>
      <c r="I76" s="18" t="s">
        <v>112</v>
      </c>
    </row>
    <row r="77" spans="1:9" ht="15.75" x14ac:dyDescent="0.25">
      <c r="A77" s="1">
        <v>76</v>
      </c>
      <c r="B77" s="2"/>
      <c r="C77" s="3"/>
      <c r="D77" s="9" t="s">
        <v>91</v>
      </c>
      <c r="E77" s="10" t="s">
        <v>4</v>
      </c>
      <c r="F77" s="10" t="s">
        <v>2</v>
      </c>
      <c r="G77" s="11">
        <v>41560</v>
      </c>
      <c r="H77" s="12" t="s">
        <v>122</v>
      </c>
      <c r="I77" s="13" t="s">
        <v>112</v>
      </c>
    </row>
    <row r="78" spans="1:9" ht="15.75" x14ac:dyDescent="0.25">
      <c r="A78" s="1">
        <v>77</v>
      </c>
      <c r="B78" s="2"/>
      <c r="C78" s="3"/>
      <c r="D78" s="14" t="s">
        <v>92</v>
      </c>
      <c r="E78" s="15" t="s">
        <v>1</v>
      </c>
      <c r="F78" s="15" t="s">
        <v>2</v>
      </c>
      <c r="G78" s="16">
        <v>41514</v>
      </c>
      <c r="H78" s="17" t="s">
        <v>127</v>
      </c>
      <c r="I78" s="18" t="s">
        <v>112</v>
      </c>
    </row>
    <row r="79" spans="1:9" ht="15.75" x14ac:dyDescent="0.25">
      <c r="A79" s="1">
        <v>78</v>
      </c>
      <c r="B79" s="2"/>
      <c r="C79" s="3"/>
      <c r="D79" s="14" t="s">
        <v>94</v>
      </c>
      <c r="E79" s="15" t="s">
        <v>1</v>
      </c>
      <c r="F79" s="15" t="s">
        <v>2</v>
      </c>
      <c r="G79" s="16">
        <v>41601</v>
      </c>
      <c r="H79" s="17" t="s">
        <v>133</v>
      </c>
      <c r="I79" s="18" t="s">
        <v>112</v>
      </c>
    </row>
    <row r="80" spans="1:9" ht="15.75" x14ac:dyDescent="0.25">
      <c r="A80" s="1">
        <v>79</v>
      </c>
      <c r="B80" s="2"/>
      <c r="C80" s="3"/>
      <c r="D80" s="9" t="s">
        <v>95</v>
      </c>
      <c r="E80" s="10" t="s">
        <v>1</v>
      </c>
      <c r="F80" s="10" t="s">
        <v>2</v>
      </c>
      <c r="G80" s="11">
        <v>41458</v>
      </c>
      <c r="H80" s="12" t="s">
        <v>121</v>
      </c>
      <c r="I80" s="13" t="s">
        <v>112</v>
      </c>
    </row>
    <row r="81" spans="1:9" ht="15.75" x14ac:dyDescent="0.25">
      <c r="A81" s="1">
        <v>80</v>
      </c>
      <c r="B81" s="2"/>
      <c r="C81" s="3"/>
      <c r="D81" s="14" t="s">
        <v>96</v>
      </c>
      <c r="E81" s="15" t="s">
        <v>1</v>
      </c>
      <c r="F81" s="15" t="s">
        <v>2</v>
      </c>
      <c r="G81" s="16">
        <v>41508</v>
      </c>
      <c r="H81" s="17" t="s">
        <v>127</v>
      </c>
      <c r="I81" s="18" t="s">
        <v>112</v>
      </c>
    </row>
    <row r="82" spans="1:9" ht="15.75" x14ac:dyDescent="0.25">
      <c r="A82" s="1">
        <v>81</v>
      </c>
      <c r="B82" s="2"/>
      <c r="C82" s="3"/>
      <c r="D82" s="9" t="s">
        <v>99</v>
      </c>
      <c r="E82" s="10" t="s">
        <v>1</v>
      </c>
      <c r="F82" s="10" t="s">
        <v>2</v>
      </c>
      <c r="G82" s="11">
        <v>41729</v>
      </c>
      <c r="H82" s="12" t="s">
        <v>132</v>
      </c>
      <c r="I82" s="13" t="s">
        <v>112</v>
      </c>
    </row>
    <row r="83" spans="1:9" ht="15.75" x14ac:dyDescent="0.25">
      <c r="A83" s="1">
        <v>82</v>
      </c>
      <c r="B83" s="2"/>
      <c r="C83" s="3"/>
      <c r="D83" s="14" t="s">
        <v>100</v>
      </c>
      <c r="E83" s="15" t="s">
        <v>1</v>
      </c>
      <c r="F83" s="15" t="s">
        <v>2</v>
      </c>
      <c r="G83" s="16">
        <v>41509</v>
      </c>
      <c r="H83" s="17" t="s">
        <v>127</v>
      </c>
      <c r="I83" s="18" t="s">
        <v>112</v>
      </c>
    </row>
    <row r="84" spans="1:9" ht="15.75" x14ac:dyDescent="0.25">
      <c r="A84" s="1">
        <v>83</v>
      </c>
      <c r="B84" s="2"/>
      <c r="C84" s="3"/>
      <c r="D84" s="9" t="s">
        <v>101</v>
      </c>
      <c r="E84" s="10" t="s">
        <v>4</v>
      </c>
      <c r="F84" s="10" t="s">
        <v>2</v>
      </c>
      <c r="G84" s="11">
        <v>41413</v>
      </c>
      <c r="H84" s="12" t="s">
        <v>125</v>
      </c>
      <c r="I84" s="13" t="s">
        <v>112</v>
      </c>
    </row>
    <row r="85" spans="1:9" ht="15.75" x14ac:dyDescent="0.25">
      <c r="A85" s="1">
        <v>84</v>
      </c>
      <c r="B85" s="2"/>
      <c r="C85" s="3"/>
      <c r="D85" s="14" t="s">
        <v>102</v>
      </c>
      <c r="E85" s="15" t="s">
        <v>4</v>
      </c>
      <c r="F85" s="15" t="s">
        <v>2</v>
      </c>
      <c r="G85" s="16">
        <v>41623</v>
      </c>
      <c r="H85" s="17" t="s">
        <v>133</v>
      </c>
      <c r="I85" s="18" t="s">
        <v>112</v>
      </c>
    </row>
    <row r="86" spans="1:9" ht="15.75" x14ac:dyDescent="0.25">
      <c r="A86" s="1">
        <v>85</v>
      </c>
      <c r="B86" s="2"/>
      <c r="C86" s="3"/>
      <c r="D86" s="9" t="s">
        <v>103</v>
      </c>
      <c r="E86" s="10" t="s">
        <v>4</v>
      </c>
      <c r="F86" s="10" t="s">
        <v>2</v>
      </c>
      <c r="G86" s="11">
        <v>41377</v>
      </c>
      <c r="H86" s="12" t="s">
        <v>130</v>
      </c>
      <c r="I86" s="13" t="s">
        <v>112</v>
      </c>
    </row>
    <row r="87" spans="1:9" ht="15.75" x14ac:dyDescent="0.25">
      <c r="A87" s="1">
        <v>86</v>
      </c>
      <c r="B87" s="2"/>
      <c r="C87" s="3"/>
      <c r="D87" s="14" t="s">
        <v>110</v>
      </c>
      <c r="E87" s="15" t="s">
        <v>1</v>
      </c>
      <c r="F87" s="15" t="s">
        <v>2</v>
      </c>
      <c r="G87" s="16">
        <v>41633</v>
      </c>
      <c r="H87" s="17" t="s">
        <v>111</v>
      </c>
      <c r="I87" s="18" t="s">
        <v>112</v>
      </c>
    </row>
    <row r="88" spans="1:9" ht="15.75" x14ac:dyDescent="0.25">
      <c r="A88" s="1">
        <v>87</v>
      </c>
      <c r="B88" s="2"/>
      <c r="C88" s="3"/>
      <c r="D88" s="9" t="s">
        <v>140</v>
      </c>
      <c r="E88" s="10" t="s">
        <v>4</v>
      </c>
      <c r="F88" s="10" t="s">
        <v>2</v>
      </c>
      <c r="G88" s="11">
        <v>41326</v>
      </c>
      <c r="H88" s="12" t="s">
        <v>134</v>
      </c>
      <c r="I88" s="13" t="s">
        <v>112</v>
      </c>
    </row>
    <row r="89" spans="1:9" ht="15.75" x14ac:dyDescent="0.25">
      <c r="A89" s="1">
        <v>88</v>
      </c>
      <c r="B89" s="2"/>
      <c r="C89" s="3"/>
      <c r="D89" s="14" t="s">
        <v>142</v>
      </c>
      <c r="E89" s="15" t="s">
        <v>4</v>
      </c>
      <c r="F89" s="15" t="s">
        <v>2</v>
      </c>
      <c r="G89" s="16">
        <v>41399</v>
      </c>
      <c r="H89" s="17" t="s">
        <v>123</v>
      </c>
      <c r="I89" s="18" t="s">
        <v>112</v>
      </c>
    </row>
    <row r="90" spans="1:9" ht="15.75" x14ac:dyDescent="0.25">
      <c r="A90" s="1">
        <v>89</v>
      </c>
      <c r="B90" s="2"/>
      <c r="C90" s="3"/>
      <c r="D90" s="14" t="s">
        <v>118</v>
      </c>
      <c r="E90" s="15" t="s">
        <v>4</v>
      </c>
      <c r="F90" s="15" t="s">
        <v>2</v>
      </c>
      <c r="G90" s="16">
        <v>41497</v>
      </c>
      <c r="H90" s="17" t="s">
        <v>119</v>
      </c>
      <c r="I90" s="18" t="s">
        <v>112</v>
      </c>
    </row>
    <row r="91" spans="1:9" ht="15.75" x14ac:dyDescent="0.25">
      <c r="A91" s="1">
        <v>90</v>
      </c>
      <c r="B91" s="2"/>
      <c r="C91" s="3"/>
      <c r="D91" s="9" t="s">
        <v>120</v>
      </c>
      <c r="E91" s="10" t="s">
        <v>4</v>
      </c>
      <c r="F91" s="10" t="s">
        <v>2</v>
      </c>
      <c r="G91" s="11">
        <v>41457</v>
      </c>
      <c r="H91" s="12" t="s">
        <v>121</v>
      </c>
      <c r="I91" s="13" t="s">
        <v>112</v>
      </c>
    </row>
    <row r="92" spans="1:9" ht="15.75" x14ac:dyDescent="0.25">
      <c r="A92" s="1">
        <v>91</v>
      </c>
      <c r="B92" s="2"/>
      <c r="C92" s="3"/>
      <c r="D92" s="9" t="s">
        <v>144</v>
      </c>
      <c r="E92" s="10" t="s">
        <v>1</v>
      </c>
      <c r="F92" s="10" t="s">
        <v>2</v>
      </c>
      <c r="G92" s="11">
        <v>41625</v>
      </c>
      <c r="H92" s="17" t="s">
        <v>111</v>
      </c>
      <c r="I92" s="13" t="s">
        <v>112</v>
      </c>
    </row>
    <row r="93" spans="1:9" ht="15.75" x14ac:dyDescent="0.25">
      <c r="A93" s="1">
        <v>92</v>
      </c>
      <c r="B93" s="2"/>
      <c r="C93" s="3"/>
      <c r="D93" s="9" t="s">
        <v>93</v>
      </c>
      <c r="E93" s="10" t="s">
        <v>1</v>
      </c>
      <c r="F93" s="10" t="s">
        <v>2</v>
      </c>
      <c r="G93" s="11">
        <v>41732</v>
      </c>
      <c r="H93" s="12" t="s">
        <v>132</v>
      </c>
      <c r="I93" s="13" t="s">
        <v>112</v>
      </c>
    </row>
    <row r="94" spans="1:9" ht="15.75" x14ac:dyDescent="0.25">
      <c r="A94" s="1">
        <v>93</v>
      </c>
      <c r="B94" s="2"/>
      <c r="C94" s="3"/>
      <c r="D94" s="9"/>
      <c r="E94" s="10"/>
      <c r="F94" s="10"/>
      <c r="G94" s="11"/>
      <c r="H94" s="12"/>
      <c r="I94" s="13"/>
    </row>
    <row r="95" spans="1:9" ht="15.75" x14ac:dyDescent="0.25">
      <c r="A95" s="1">
        <v>92</v>
      </c>
      <c r="B95" s="2"/>
      <c r="C95" s="3"/>
      <c r="D95" s="14" t="s">
        <v>3</v>
      </c>
      <c r="E95" s="15" t="s">
        <v>4</v>
      </c>
      <c r="F95" s="15" t="s">
        <v>2</v>
      </c>
      <c r="G95" s="16">
        <v>41800</v>
      </c>
      <c r="H95" s="17" t="s">
        <v>114</v>
      </c>
      <c r="I95" s="18" t="s">
        <v>115</v>
      </c>
    </row>
    <row r="96" spans="1:9" ht="15.75" x14ac:dyDescent="0.25">
      <c r="A96" s="1">
        <v>93</v>
      </c>
      <c r="B96" s="2"/>
      <c r="C96" s="3"/>
      <c r="D96" s="14" t="s">
        <v>14</v>
      </c>
      <c r="E96" s="15" t="s">
        <v>1</v>
      </c>
      <c r="F96" s="15" t="s">
        <v>2</v>
      </c>
      <c r="G96" s="16">
        <v>41757</v>
      </c>
      <c r="H96" s="17" t="s">
        <v>126</v>
      </c>
      <c r="I96" s="18" t="s">
        <v>115</v>
      </c>
    </row>
    <row r="97" spans="1:9" ht="15.75" x14ac:dyDescent="0.25">
      <c r="A97" s="1">
        <v>94</v>
      </c>
      <c r="B97" s="2"/>
      <c r="C97" s="3"/>
      <c r="D97" s="9" t="s">
        <v>30</v>
      </c>
      <c r="E97" s="10" t="s">
        <v>1</v>
      </c>
      <c r="F97" s="10" t="s">
        <v>2</v>
      </c>
      <c r="G97" s="11">
        <v>41905</v>
      </c>
      <c r="H97" s="12" t="s">
        <v>131</v>
      </c>
      <c r="I97" s="13" t="s">
        <v>115</v>
      </c>
    </row>
    <row r="98" spans="1:9" ht="15.75" x14ac:dyDescent="0.25">
      <c r="A98" s="1">
        <v>95</v>
      </c>
      <c r="B98" s="2"/>
      <c r="C98" s="3"/>
      <c r="D98" s="9" t="s">
        <v>40</v>
      </c>
      <c r="E98" s="10" t="s">
        <v>1</v>
      </c>
      <c r="F98" s="10" t="s">
        <v>2</v>
      </c>
      <c r="G98" s="11">
        <v>41761</v>
      </c>
      <c r="H98" s="12" t="s">
        <v>126</v>
      </c>
      <c r="I98" s="13" t="s">
        <v>115</v>
      </c>
    </row>
    <row r="99" spans="1:9" ht="15.75" x14ac:dyDescent="0.25">
      <c r="A99" s="1">
        <v>96</v>
      </c>
      <c r="B99" s="2"/>
      <c r="C99" s="3"/>
      <c r="D99" s="14" t="s">
        <v>51</v>
      </c>
      <c r="E99" s="15" t="s">
        <v>1</v>
      </c>
      <c r="F99" s="15" t="s">
        <v>2</v>
      </c>
      <c r="G99" s="16">
        <v>41844</v>
      </c>
      <c r="H99" s="17" t="s">
        <v>135</v>
      </c>
      <c r="I99" s="18" t="s">
        <v>115</v>
      </c>
    </row>
    <row r="100" spans="1:9" ht="15.75" x14ac:dyDescent="0.25">
      <c r="A100" s="1">
        <v>97</v>
      </c>
      <c r="B100" s="2"/>
      <c r="C100" s="3"/>
      <c r="D100" s="14" t="s">
        <v>53</v>
      </c>
      <c r="E100" s="15" t="s">
        <v>4</v>
      </c>
      <c r="F100" s="15" t="s">
        <v>2</v>
      </c>
      <c r="G100" s="16">
        <v>41755</v>
      </c>
      <c r="H100" s="17" t="s">
        <v>126</v>
      </c>
      <c r="I100" s="18" t="s">
        <v>115</v>
      </c>
    </row>
    <row r="101" spans="1:9" ht="15.75" x14ac:dyDescent="0.25">
      <c r="A101" s="1">
        <v>98</v>
      </c>
      <c r="B101" s="2"/>
      <c r="C101" s="3"/>
      <c r="D101" s="14" t="s">
        <v>67</v>
      </c>
      <c r="E101" s="15" t="s">
        <v>1</v>
      </c>
      <c r="F101" s="15" t="s">
        <v>2</v>
      </c>
      <c r="G101" s="16">
        <v>41773</v>
      </c>
      <c r="H101" s="17" t="s">
        <v>126</v>
      </c>
      <c r="I101" s="18" t="s">
        <v>115</v>
      </c>
    </row>
    <row r="102" spans="1:9" ht="15.75" x14ac:dyDescent="0.25">
      <c r="A102" s="1">
        <v>99</v>
      </c>
      <c r="B102" s="2"/>
      <c r="C102" s="3"/>
      <c r="D102" s="9" t="s">
        <v>83</v>
      </c>
      <c r="E102" s="10" t="s">
        <v>1</v>
      </c>
      <c r="F102" s="10" t="s">
        <v>2</v>
      </c>
      <c r="G102" s="11">
        <v>41792</v>
      </c>
      <c r="H102" s="12" t="s">
        <v>114</v>
      </c>
      <c r="I102" s="13" t="s">
        <v>115</v>
      </c>
    </row>
    <row r="103" spans="1:9" ht="15.75" x14ac:dyDescent="0.25">
      <c r="A103" s="1">
        <v>100</v>
      </c>
      <c r="B103" s="2"/>
      <c r="C103" s="3"/>
      <c r="D103" s="9" t="s">
        <v>85</v>
      </c>
      <c r="E103" s="10" t="s">
        <v>1</v>
      </c>
      <c r="F103" s="10" t="s">
        <v>2</v>
      </c>
      <c r="G103" s="11">
        <v>41814</v>
      </c>
      <c r="H103" s="12" t="s">
        <v>138</v>
      </c>
      <c r="I103" s="13" t="s">
        <v>115</v>
      </c>
    </row>
    <row r="104" spans="1:9" ht="15.75" x14ac:dyDescent="0.25">
      <c r="A104" s="1">
        <v>101</v>
      </c>
      <c r="B104" s="2"/>
      <c r="C104" s="3"/>
      <c r="D104" s="9" t="s">
        <v>93</v>
      </c>
      <c r="E104" s="10" t="s">
        <v>1</v>
      </c>
      <c r="F104" s="10" t="s">
        <v>2</v>
      </c>
      <c r="G104" s="11">
        <v>41732</v>
      </c>
      <c r="H104" s="12" t="s">
        <v>132</v>
      </c>
      <c r="I104" s="13" t="s">
        <v>115</v>
      </c>
    </row>
    <row r="105" spans="1:9" ht="15.75" x14ac:dyDescent="0.25">
      <c r="A105" s="1">
        <v>102</v>
      </c>
      <c r="B105" s="2"/>
      <c r="C105" s="3"/>
      <c r="D105" s="9" t="s">
        <v>97</v>
      </c>
      <c r="E105" s="10" t="s">
        <v>1</v>
      </c>
      <c r="F105" s="10" t="s">
        <v>2</v>
      </c>
      <c r="G105" s="11">
        <v>41758</v>
      </c>
      <c r="H105" s="12" t="s">
        <v>126</v>
      </c>
      <c r="I105" s="13" t="s">
        <v>115</v>
      </c>
    </row>
    <row r="106" spans="1:9" ht="15.75" x14ac:dyDescent="0.25">
      <c r="A106" s="1">
        <v>103</v>
      </c>
      <c r="B106" s="2"/>
      <c r="C106" s="3"/>
      <c r="D106" s="14" t="s">
        <v>98</v>
      </c>
      <c r="E106" s="15" t="s">
        <v>1</v>
      </c>
      <c r="F106" s="15" t="s">
        <v>2</v>
      </c>
      <c r="G106" s="16">
        <v>41907</v>
      </c>
      <c r="H106" s="17" t="s">
        <v>131</v>
      </c>
      <c r="I106" s="18" t="s">
        <v>115</v>
      </c>
    </row>
    <row r="107" spans="1:9" ht="15.75" x14ac:dyDescent="0.25">
      <c r="A107" s="1">
        <v>104</v>
      </c>
      <c r="B107" s="2"/>
      <c r="C107" s="3"/>
      <c r="D107" s="9" t="s">
        <v>113</v>
      </c>
      <c r="E107" s="10" t="s">
        <v>1</v>
      </c>
      <c r="F107" s="10" t="s">
        <v>2</v>
      </c>
      <c r="G107" s="11">
        <v>41784</v>
      </c>
      <c r="H107" s="12" t="s">
        <v>114</v>
      </c>
      <c r="I107" s="13" t="s">
        <v>115</v>
      </c>
    </row>
    <row r="108" spans="1:9" ht="15.75" x14ac:dyDescent="0.25">
      <c r="A108" s="1">
        <v>105</v>
      </c>
      <c r="B108" s="2"/>
      <c r="C108" s="3"/>
      <c r="D108" s="14" t="s">
        <v>139</v>
      </c>
      <c r="E108" s="15" t="s">
        <v>1</v>
      </c>
      <c r="F108" s="15" t="s">
        <v>2</v>
      </c>
      <c r="G108" s="16">
        <v>41779</v>
      </c>
      <c r="H108" s="17" t="s">
        <v>114</v>
      </c>
      <c r="I108" s="18" t="s">
        <v>115</v>
      </c>
    </row>
  </sheetData>
  <protectedRanges>
    <protectedRange sqref="C2:G2 C4 C6 C8 C10 C12 C14 C16 C18 C20 C22 C24 C26 C28 C30" name="All_4_1"/>
    <protectedRange sqref="B2" name="All_3_3_1"/>
    <protectedRange sqref="D3:G3" name="All_4_2"/>
    <protectedRange sqref="C3 C5 C7 C9 C11 C13 C15 C17 C19 C21 C23 C25 C27 C29 C31:C108" name="all_2_1_2_2"/>
    <protectedRange sqref="B3" name="All_3_5_1_1"/>
    <protectedRange sqref="B4" name="All_3_5_1_2"/>
    <protectedRange sqref="B5 D5:G5" name="All_4_4"/>
    <protectedRange sqref="D6:G6" name="All_4_5"/>
    <protectedRange sqref="B6" name="All_3_5_2"/>
    <protectedRange sqref="D7:G7" name="All_4_6"/>
    <protectedRange sqref="B7" name="All_3_5_1_3"/>
    <protectedRange sqref="D8:G8" name="All_4_7"/>
    <protectedRange sqref="B8" name="All_3_5_1_4"/>
    <protectedRange sqref="D9:G9" name="All_4_8"/>
    <protectedRange sqref="B9" name="All_3_5_1_5"/>
    <protectedRange sqref="B10 D10:G10" name="All_4_9"/>
    <protectedRange sqref="D11:G11" name="All_4_10"/>
    <protectedRange sqref="B11" name="All_3_5_1_6"/>
    <protectedRange sqref="D12:G12" name="All_4_11"/>
    <protectedRange sqref="B12" name="All_3_5_1_7"/>
    <protectedRange sqref="D13:G13" name="All_4_12"/>
    <protectedRange sqref="B13" name="All_3_5_1_8"/>
    <protectedRange sqref="D14:G14" name="All_4_13"/>
    <protectedRange sqref="B14" name="All_3_5_1_9"/>
    <protectedRange sqref="B15 D15:G15" name="All_4_14"/>
    <protectedRange sqref="D16:G16" name="All_4_15"/>
    <protectedRange sqref="B16" name="All_3_5_1_10"/>
    <protectedRange sqref="D17:G17" name="All_4_16"/>
    <protectedRange sqref="B17" name="All_3_5_1_11"/>
    <protectedRange sqref="D18:G18" name="All_4_17"/>
    <protectedRange sqref="B18" name="All_3_3_2"/>
    <protectedRange sqref="D19:G19" name="All_4_18"/>
    <protectedRange sqref="B19" name="All_3_3_3"/>
    <protectedRange sqref="D20:G20" name="All_4_19"/>
    <protectedRange sqref="B20" name="All_3_3_4"/>
    <protectedRange sqref="D21:G21" name="All_4_20"/>
    <protectedRange sqref="B21" name="All_3_5_1_12"/>
    <protectedRange sqref="D22:G22" name="All_4_21"/>
    <protectedRange sqref="B22" name="All_3_5_1_13"/>
    <protectedRange sqref="D23:G23" name="All_4_22"/>
    <protectedRange sqref="B23" name="All_3_5_1_14"/>
    <protectedRange sqref="B24 D24:G24" name="All_4_23"/>
    <protectedRange sqref="D25:G25" name="All_4_24"/>
    <protectedRange sqref="B25" name="All_3_5_1_15"/>
    <protectedRange sqref="D26:G26" name="All_4_25"/>
    <protectedRange sqref="B26" name="All_3_5_1_16"/>
    <protectedRange sqref="D27:G27" name="All_4_26"/>
    <protectedRange sqref="B27" name="All_3_5_1_17"/>
    <protectedRange sqref="D28:G28" name="All_4_27"/>
    <protectedRange sqref="B28" name="All_3_5_1_18"/>
    <protectedRange sqref="D29:G29" name="All_4_28"/>
    <protectedRange sqref="B29" name="All_3_5_1_19"/>
    <protectedRange sqref="D30:G30 E31:E108" name="All_4_29"/>
    <protectedRange sqref="B30" name="All_3_5_1_20"/>
    <protectedRange sqref="A2:A108" name="All_4_3_1"/>
  </protectedRanges>
  <autoFilter ref="A1:I1" xr:uid="{C655E8BC-AD38-4E05-8848-F11FF445C571}">
    <sortState xmlns:xlrd2="http://schemas.microsoft.com/office/spreadsheetml/2017/richdata2" ref="A2:I105">
      <sortCondition descending="1" ref="I1"/>
    </sortState>
  </autoFilter>
  <conditionalFormatting sqref="B4 C4:C31 B2:H3 B32:C92 A95:C108 I94:I108 B94:C94 A2:A94 I2:I92">
    <cfRule type="containsBlanks" dxfId="199" priority="56">
      <formula>LEN(TRIM(A2))=0</formula>
    </cfRule>
    <cfRule type="containsText" dxfId="198" priority="57" operator="containsText" text="DI ISI">
      <formula>NOT(ISERROR(SEARCH("DI ISI",A2)))</formula>
    </cfRule>
  </conditionalFormatting>
  <conditionalFormatting sqref="B3:C3 B4 C5 C7 C9 C11 C13 C15 C17 C19 C21 C23 C25 C27 C29 C31">
    <cfRule type="containsBlanks" dxfId="197" priority="54">
      <formula>LEN(TRIM(B3))=0</formula>
    </cfRule>
    <cfRule type="containsText" dxfId="196" priority="55" operator="containsText" text="DI ISI">
      <formula>NOT(ISERROR(SEARCH("DI ISI",B3)))</formula>
    </cfRule>
  </conditionalFormatting>
  <conditionalFormatting sqref="B5:B9">
    <cfRule type="containsBlanks" dxfId="195" priority="52">
      <formula>LEN(TRIM(B5))=0</formula>
    </cfRule>
    <cfRule type="containsText" dxfId="194" priority="53" operator="containsText" text="DI ISI">
      <formula>NOT(ISERROR(SEARCH("DI ISI",B5)))</formula>
    </cfRule>
  </conditionalFormatting>
  <conditionalFormatting sqref="B6">
    <cfRule type="containsBlanks" dxfId="193" priority="50">
      <formula>LEN(TRIM(B6))=0</formula>
    </cfRule>
    <cfRule type="containsText" dxfId="192" priority="51" operator="containsText" text="DI ISI">
      <formula>NOT(ISERROR(SEARCH("DI ISI",B6)))</formula>
    </cfRule>
  </conditionalFormatting>
  <conditionalFormatting sqref="B7:B9">
    <cfRule type="containsBlanks" dxfId="191" priority="48">
      <formula>LEN(TRIM(B7))=0</formula>
    </cfRule>
    <cfRule type="containsText" dxfId="190" priority="49" operator="containsText" text="DI ISI">
      <formula>NOT(ISERROR(SEARCH("DI ISI",B7)))</formula>
    </cfRule>
  </conditionalFormatting>
  <conditionalFormatting sqref="B9">
    <cfRule type="containsBlanks" dxfId="189" priority="46">
      <formula>LEN(TRIM(B9))=0</formula>
    </cfRule>
    <cfRule type="containsText" dxfId="188" priority="47" operator="containsText" text="DI ISI">
      <formula>NOT(ISERROR(SEARCH("DI ISI",B9)))</formula>
    </cfRule>
  </conditionalFormatting>
  <conditionalFormatting sqref="B10:B14">
    <cfRule type="containsBlanks" dxfId="187" priority="44">
      <formula>LEN(TRIM(B10))=0</formula>
    </cfRule>
    <cfRule type="containsText" dxfId="186" priority="45" operator="containsText" text="DI ISI">
      <formula>NOT(ISERROR(SEARCH("DI ISI",B10)))</formula>
    </cfRule>
  </conditionalFormatting>
  <conditionalFormatting sqref="B11:B14">
    <cfRule type="containsBlanks" dxfId="185" priority="42">
      <formula>LEN(TRIM(B11))=0</formula>
    </cfRule>
    <cfRule type="containsText" dxfId="184" priority="43" operator="containsText" text="DI ISI">
      <formula>NOT(ISERROR(SEARCH("DI ISI",B11)))</formula>
    </cfRule>
  </conditionalFormatting>
  <conditionalFormatting sqref="B13:B14">
    <cfRule type="containsBlanks" dxfId="183" priority="40">
      <formula>LEN(TRIM(B13))=0</formula>
    </cfRule>
    <cfRule type="containsText" dxfId="182" priority="41" operator="containsText" text="DI ISI">
      <formula>NOT(ISERROR(SEARCH("DI ISI",B13)))</formula>
    </cfRule>
  </conditionalFormatting>
  <conditionalFormatting sqref="B15:B17">
    <cfRule type="containsBlanks" dxfId="181" priority="38">
      <formula>LEN(TRIM(B15))=0</formula>
    </cfRule>
    <cfRule type="containsText" dxfId="180" priority="39" operator="containsText" text="DI ISI">
      <formula>NOT(ISERROR(SEARCH("DI ISI",B15)))</formula>
    </cfRule>
  </conditionalFormatting>
  <conditionalFormatting sqref="B16:B17">
    <cfRule type="containsBlanks" dxfId="179" priority="36">
      <formula>LEN(TRIM(B16))=0</formula>
    </cfRule>
    <cfRule type="containsText" dxfId="178" priority="37" operator="containsText" text="DI ISI">
      <formula>NOT(ISERROR(SEARCH("DI ISI",B16)))</formula>
    </cfRule>
  </conditionalFormatting>
  <conditionalFormatting sqref="B18:B23">
    <cfRule type="containsBlanks" dxfId="177" priority="34">
      <formula>LEN(TRIM(B18))=0</formula>
    </cfRule>
    <cfRule type="containsText" dxfId="176" priority="35" operator="containsText" text="DI ISI">
      <formula>NOT(ISERROR(SEARCH("DI ISI",B18)))</formula>
    </cfRule>
  </conditionalFormatting>
  <conditionalFormatting sqref="B21:B23">
    <cfRule type="containsBlanks" dxfId="175" priority="32">
      <formula>LEN(TRIM(B21))=0</formula>
    </cfRule>
    <cfRule type="containsText" dxfId="174" priority="33" operator="containsText" text="DI ISI">
      <formula>NOT(ISERROR(SEARCH("DI ISI",B21)))</formula>
    </cfRule>
  </conditionalFormatting>
  <conditionalFormatting sqref="B23">
    <cfRule type="containsBlanks" dxfId="173" priority="30">
      <formula>LEN(TRIM(B23))=0</formula>
    </cfRule>
    <cfRule type="containsText" dxfId="172" priority="31" operator="containsText" text="DI ISI">
      <formula>NOT(ISERROR(SEARCH("DI ISI",B23)))</formula>
    </cfRule>
  </conditionalFormatting>
  <conditionalFormatting sqref="B24:B26">
    <cfRule type="containsBlanks" dxfId="171" priority="28">
      <formula>LEN(TRIM(B24))=0</formula>
    </cfRule>
    <cfRule type="containsText" dxfId="170" priority="29" operator="containsText" text="DI ISI">
      <formula>NOT(ISERROR(SEARCH("DI ISI",B24)))</formula>
    </cfRule>
  </conditionalFormatting>
  <conditionalFormatting sqref="B25:B26">
    <cfRule type="containsBlanks" dxfId="169" priority="26">
      <formula>LEN(TRIM(B25))=0</formula>
    </cfRule>
    <cfRule type="containsText" dxfId="168" priority="27" operator="containsText" text="DI ISI">
      <formula>NOT(ISERROR(SEARCH("DI ISI",B25)))</formula>
    </cfRule>
  </conditionalFormatting>
  <conditionalFormatting sqref="B27:B30">
    <cfRule type="containsBlanks" dxfId="167" priority="24">
      <formula>LEN(TRIM(B27))=0</formula>
    </cfRule>
    <cfRule type="containsText" dxfId="166" priority="25" operator="containsText" text="DI ISI">
      <formula>NOT(ISERROR(SEARCH("DI ISI",B27)))</formula>
    </cfRule>
  </conditionalFormatting>
  <conditionalFormatting sqref="B27:B30">
    <cfRule type="containsBlanks" dxfId="165" priority="22">
      <formula>LEN(TRIM(B27))=0</formula>
    </cfRule>
    <cfRule type="containsText" dxfId="164" priority="23" operator="containsText" text="DI ISI">
      <formula>NOT(ISERROR(SEARCH("DI ISI",B27)))</formula>
    </cfRule>
  </conditionalFormatting>
  <conditionalFormatting sqref="B31">
    <cfRule type="containsBlanks" dxfId="163" priority="20">
      <formula>LEN(TRIM(B31))=0</formula>
    </cfRule>
    <cfRule type="containsText" dxfId="162" priority="21" operator="containsText" text="DI ISI">
      <formula>NOT(ISERROR(SEARCH("DI ISI",B31)))</formula>
    </cfRule>
  </conditionalFormatting>
  <conditionalFormatting sqref="B31">
    <cfRule type="containsBlanks" dxfId="161" priority="18">
      <formula>LEN(TRIM(B31))=0</formula>
    </cfRule>
    <cfRule type="containsText" dxfId="160" priority="19" operator="containsText" text="DI ISI">
      <formula>NOT(ISERROR(SEARCH("DI ISI",B31)))</formula>
    </cfRule>
  </conditionalFormatting>
  <conditionalFormatting sqref="I94:I108 I2:I92">
    <cfRule type="containsText" dxfId="159" priority="7" operator="containsText" text="blm cukup umur">
      <formula>NOT(ISERROR(SEARCH("blm cukup umur",I2)))</formula>
    </cfRule>
  </conditionalFormatting>
  <conditionalFormatting sqref="B93:C93">
    <cfRule type="containsBlanks" dxfId="51" priority="5">
      <formula>LEN(TRIM(B93))=0</formula>
    </cfRule>
    <cfRule type="containsText" dxfId="50" priority="6" operator="containsText" text="DI ISI">
      <formula>NOT(ISERROR(SEARCH("DI ISI",B93)))</formula>
    </cfRule>
  </conditionalFormatting>
  <conditionalFormatting sqref="I93">
    <cfRule type="containsBlanks" dxfId="48" priority="2">
      <formula>LEN(TRIM(I93))=0</formula>
    </cfRule>
    <cfRule type="containsText" dxfId="47" priority="3" operator="containsText" text="DI ISI">
      <formula>NOT(ISERROR(SEARCH("DI ISI",I93)))</formula>
    </cfRule>
  </conditionalFormatting>
  <conditionalFormatting sqref="I93">
    <cfRule type="containsText" dxfId="46" priority="1" operator="containsText" text="blm cukup umur">
      <formula>NOT(ISERROR(SEARCH("blm cukup umur",I93)))</formula>
    </cfRule>
  </conditionalFormatting>
  <pageMargins left="0.25" right="0.25" top="0.75" bottom="0.75" header="0.3" footer="0.3"/>
  <pageSetup paperSize="10000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45BA-1AFF-4093-B682-7B1385C0BBAD}">
  <dimension ref="A1:I106"/>
  <sheetViews>
    <sheetView view="pageBreakPreview" topLeftCell="A41" zoomScale="60" zoomScaleNormal="100" workbookViewId="0">
      <selection activeCell="A91" sqref="A91"/>
    </sheetView>
  </sheetViews>
  <sheetFormatPr defaultRowHeight="15" x14ac:dyDescent="0.25"/>
  <cols>
    <col min="2" max="3" width="0" hidden="1" customWidth="1"/>
    <col min="4" max="4" width="40.28515625" customWidth="1"/>
    <col min="5" max="5" width="4.7109375" bestFit="1" customWidth="1"/>
    <col min="6" max="6" width="12.140625" bestFit="1" customWidth="1"/>
    <col min="7" max="7" width="18.7109375" bestFit="1" customWidth="1"/>
    <col min="8" max="8" width="14.42578125" customWidth="1"/>
    <col min="9" max="9" width="17.7109375" bestFit="1" customWidth="1"/>
  </cols>
  <sheetData>
    <row r="1" spans="1:9" ht="45" x14ac:dyDescent="0.25">
      <c r="A1" s="5" t="s">
        <v>141</v>
      </c>
      <c r="D1" s="5" t="s">
        <v>104</v>
      </c>
      <c r="E1" s="5" t="s">
        <v>105</v>
      </c>
      <c r="F1" s="5" t="s">
        <v>106</v>
      </c>
      <c r="G1" s="5" t="s">
        <v>107</v>
      </c>
      <c r="H1" s="6" t="s">
        <v>108</v>
      </c>
      <c r="I1" s="5" t="s">
        <v>143</v>
      </c>
    </row>
    <row r="2" spans="1:9" ht="15.75" x14ac:dyDescent="0.25">
      <c r="A2" s="1">
        <v>1</v>
      </c>
      <c r="B2" s="2"/>
      <c r="C2" s="7"/>
      <c r="D2" s="9" t="s">
        <v>0</v>
      </c>
      <c r="E2" s="10" t="s">
        <v>1</v>
      </c>
      <c r="F2" s="10" t="s">
        <v>2</v>
      </c>
      <c r="G2" s="11">
        <v>41558</v>
      </c>
      <c r="H2" s="12" t="s">
        <v>122</v>
      </c>
      <c r="I2" s="13" t="s">
        <v>112</v>
      </c>
    </row>
    <row r="3" spans="1:9" ht="15.75" x14ac:dyDescent="0.25">
      <c r="A3" s="1">
        <v>2</v>
      </c>
      <c r="B3" s="2"/>
      <c r="C3" s="8"/>
      <c r="D3" s="9" t="s">
        <v>5</v>
      </c>
      <c r="E3" s="10" t="s">
        <v>1</v>
      </c>
      <c r="F3" s="10" t="s">
        <v>2</v>
      </c>
      <c r="G3" s="11">
        <v>41466</v>
      </c>
      <c r="H3" s="12" t="s">
        <v>121</v>
      </c>
      <c r="I3" s="13" t="s">
        <v>112</v>
      </c>
    </row>
    <row r="4" spans="1:9" ht="15.75" x14ac:dyDescent="0.25">
      <c r="A4" s="1">
        <v>3</v>
      </c>
      <c r="B4" s="2"/>
      <c r="C4" s="1"/>
      <c r="D4" s="14" t="s">
        <v>6</v>
      </c>
      <c r="E4" s="15" t="s">
        <v>4</v>
      </c>
      <c r="F4" s="15" t="s">
        <v>2</v>
      </c>
      <c r="G4" s="16">
        <v>41545</v>
      </c>
      <c r="H4" s="17" t="s">
        <v>122</v>
      </c>
      <c r="I4" s="18" t="s">
        <v>112</v>
      </c>
    </row>
    <row r="5" spans="1:9" ht="15.75" x14ac:dyDescent="0.25">
      <c r="A5" s="1">
        <v>4</v>
      </c>
      <c r="B5" s="4"/>
      <c r="C5" s="3"/>
      <c r="D5" s="9" t="s">
        <v>7</v>
      </c>
      <c r="E5" s="10" t="s">
        <v>1</v>
      </c>
      <c r="F5" s="10" t="s">
        <v>2</v>
      </c>
      <c r="G5" s="11">
        <v>41390</v>
      </c>
      <c r="H5" s="12" t="s">
        <v>123</v>
      </c>
      <c r="I5" s="13" t="s">
        <v>112</v>
      </c>
    </row>
    <row r="6" spans="1:9" ht="15.75" x14ac:dyDescent="0.25">
      <c r="A6" s="1">
        <v>5</v>
      </c>
      <c r="B6" s="2"/>
      <c r="C6" s="1"/>
      <c r="D6" s="14" t="s">
        <v>8</v>
      </c>
      <c r="E6" s="15" t="s">
        <v>1</v>
      </c>
      <c r="F6" s="15" t="s">
        <v>2</v>
      </c>
      <c r="G6" s="16">
        <v>41477</v>
      </c>
      <c r="H6" s="17" t="s">
        <v>119</v>
      </c>
      <c r="I6" s="18" t="s">
        <v>112</v>
      </c>
    </row>
    <row r="7" spans="1:9" ht="15.75" x14ac:dyDescent="0.25">
      <c r="A7" s="1">
        <v>6</v>
      </c>
      <c r="B7" s="2"/>
      <c r="C7" s="3"/>
      <c r="D7" s="9" t="s">
        <v>9</v>
      </c>
      <c r="E7" s="10" t="s">
        <v>1</v>
      </c>
      <c r="F7" s="10" t="s">
        <v>2</v>
      </c>
      <c r="G7" s="11">
        <v>41652</v>
      </c>
      <c r="H7" s="12" t="s">
        <v>111</v>
      </c>
      <c r="I7" s="13" t="s">
        <v>112</v>
      </c>
    </row>
    <row r="8" spans="1:9" ht="15.75" x14ac:dyDescent="0.25">
      <c r="A8" s="1">
        <v>7</v>
      </c>
      <c r="B8" s="2"/>
      <c r="C8" s="1"/>
      <c r="D8" s="14" t="s">
        <v>10</v>
      </c>
      <c r="E8" s="15" t="s">
        <v>4</v>
      </c>
      <c r="F8" s="15" t="s">
        <v>2</v>
      </c>
      <c r="G8" s="16">
        <v>41500</v>
      </c>
      <c r="H8" s="17" t="s">
        <v>119</v>
      </c>
      <c r="I8" s="18" t="s">
        <v>112</v>
      </c>
    </row>
    <row r="9" spans="1:9" ht="15.75" x14ac:dyDescent="0.25">
      <c r="A9" s="1">
        <v>8</v>
      </c>
      <c r="B9" s="2"/>
      <c r="C9" s="3"/>
      <c r="D9" s="9" t="s">
        <v>11</v>
      </c>
      <c r="E9" s="10" t="s">
        <v>1</v>
      </c>
      <c r="F9" s="10" t="s">
        <v>2</v>
      </c>
      <c r="G9" s="11">
        <v>41668</v>
      </c>
      <c r="H9" s="12" t="s">
        <v>124</v>
      </c>
      <c r="I9" s="13" t="s">
        <v>112</v>
      </c>
    </row>
    <row r="10" spans="1:9" ht="15.75" x14ac:dyDescent="0.25">
      <c r="A10" s="1">
        <v>9</v>
      </c>
      <c r="B10" s="2"/>
      <c r="C10" s="1"/>
      <c r="D10" s="14" t="s">
        <v>12</v>
      </c>
      <c r="E10" s="15" t="s">
        <v>1</v>
      </c>
      <c r="F10" s="15" t="s">
        <v>2</v>
      </c>
      <c r="G10" s="16">
        <v>41426</v>
      </c>
      <c r="H10" s="17" t="s">
        <v>125</v>
      </c>
      <c r="I10" s="18" t="s">
        <v>112</v>
      </c>
    </row>
    <row r="11" spans="1:9" ht="15.75" x14ac:dyDescent="0.25">
      <c r="A11" s="1">
        <v>10</v>
      </c>
      <c r="B11" s="2"/>
      <c r="C11" s="3"/>
      <c r="D11" s="9" t="s">
        <v>13</v>
      </c>
      <c r="E11" s="10" t="s">
        <v>1</v>
      </c>
      <c r="F11" s="10" t="s">
        <v>2</v>
      </c>
      <c r="G11" s="11">
        <v>41383</v>
      </c>
      <c r="H11" s="12" t="s">
        <v>123</v>
      </c>
      <c r="I11" s="13" t="s">
        <v>112</v>
      </c>
    </row>
    <row r="12" spans="1:9" ht="15.75" x14ac:dyDescent="0.25">
      <c r="A12" s="1">
        <v>11</v>
      </c>
      <c r="B12" s="2"/>
      <c r="C12" s="1"/>
      <c r="D12" s="9" t="s">
        <v>15</v>
      </c>
      <c r="E12" s="10" t="s">
        <v>1</v>
      </c>
      <c r="F12" s="10" t="s">
        <v>2</v>
      </c>
      <c r="G12" s="11">
        <v>41519</v>
      </c>
      <c r="H12" s="12" t="s">
        <v>127</v>
      </c>
      <c r="I12" s="13" t="s">
        <v>112</v>
      </c>
    </row>
    <row r="13" spans="1:9" ht="15.75" x14ac:dyDescent="0.25">
      <c r="A13" s="1">
        <v>12</v>
      </c>
      <c r="B13" s="2"/>
      <c r="C13" s="3"/>
      <c r="D13" s="14" t="s">
        <v>16</v>
      </c>
      <c r="E13" s="15" t="s">
        <v>1</v>
      </c>
      <c r="F13" s="15" t="s">
        <v>2</v>
      </c>
      <c r="G13" s="16">
        <v>41488</v>
      </c>
      <c r="H13" s="17" t="s">
        <v>119</v>
      </c>
      <c r="I13" s="18" t="s">
        <v>112</v>
      </c>
    </row>
    <row r="14" spans="1:9" ht="15.75" x14ac:dyDescent="0.25">
      <c r="A14" s="1">
        <v>13</v>
      </c>
      <c r="B14" s="2"/>
      <c r="C14" s="1"/>
      <c r="D14" s="9" t="s">
        <v>17</v>
      </c>
      <c r="E14" s="10" t="s">
        <v>4</v>
      </c>
      <c r="F14" s="10" t="s">
        <v>2</v>
      </c>
      <c r="G14" s="11">
        <v>41428</v>
      </c>
      <c r="H14" s="12" t="s">
        <v>125</v>
      </c>
      <c r="I14" s="13" t="s">
        <v>112</v>
      </c>
    </row>
    <row r="15" spans="1:9" ht="15.75" x14ac:dyDescent="0.25">
      <c r="A15" s="1">
        <v>14</v>
      </c>
      <c r="B15" s="2"/>
      <c r="C15" s="3"/>
      <c r="D15" s="14" t="s">
        <v>18</v>
      </c>
      <c r="E15" s="15" t="s">
        <v>4</v>
      </c>
      <c r="F15" s="15" t="s">
        <v>2</v>
      </c>
      <c r="G15" s="16">
        <v>41565</v>
      </c>
      <c r="H15" s="17" t="s">
        <v>128</v>
      </c>
      <c r="I15" s="18" t="s">
        <v>112</v>
      </c>
    </row>
    <row r="16" spans="1:9" ht="15.75" x14ac:dyDescent="0.25">
      <c r="A16" s="1">
        <v>15</v>
      </c>
      <c r="B16" s="2"/>
      <c r="C16" s="1"/>
      <c r="D16" s="9" t="s">
        <v>19</v>
      </c>
      <c r="E16" s="10" t="s">
        <v>1</v>
      </c>
      <c r="F16" s="10" t="s">
        <v>2</v>
      </c>
      <c r="G16" s="11">
        <v>41403</v>
      </c>
      <c r="H16" s="12" t="s">
        <v>123</v>
      </c>
      <c r="I16" s="13" t="s">
        <v>112</v>
      </c>
    </row>
    <row r="17" spans="1:9" ht="15.75" x14ac:dyDescent="0.25">
      <c r="A17" s="1">
        <v>16</v>
      </c>
      <c r="B17" s="2"/>
      <c r="C17" s="3"/>
      <c r="D17" s="14" t="s">
        <v>20</v>
      </c>
      <c r="E17" s="15" t="s">
        <v>4</v>
      </c>
      <c r="F17" s="15" t="s">
        <v>2</v>
      </c>
      <c r="G17" s="16">
        <v>41451</v>
      </c>
      <c r="H17" s="17" t="s">
        <v>121</v>
      </c>
      <c r="I17" s="18" t="s">
        <v>112</v>
      </c>
    </row>
    <row r="18" spans="1:9" ht="15.75" x14ac:dyDescent="0.25">
      <c r="A18" s="1">
        <v>17</v>
      </c>
      <c r="B18" s="2"/>
      <c r="C18" s="1"/>
      <c r="D18" s="9" t="s">
        <v>21</v>
      </c>
      <c r="E18" s="10" t="s">
        <v>4</v>
      </c>
      <c r="F18" s="10" t="s">
        <v>2</v>
      </c>
      <c r="G18" s="11">
        <v>41438</v>
      </c>
      <c r="H18" s="12" t="s">
        <v>125</v>
      </c>
      <c r="I18" s="13" t="s">
        <v>112</v>
      </c>
    </row>
    <row r="19" spans="1:9" ht="15.75" x14ac:dyDescent="0.25">
      <c r="A19" s="1">
        <v>18</v>
      </c>
      <c r="B19" s="2"/>
      <c r="C19" s="3"/>
      <c r="D19" s="14" t="s">
        <v>22</v>
      </c>
      <c r="E19" s="15" t="s">
        <v>4</v>
      </c>
      <c r="F19" s="15" t="s">
        <v>2</v>
      </c>
      <c r="G19" s="16">
        <v>41501</v>
      </c>
      <c r="H19" s="17" t="s">
        <v>119</v>
      </c>
      <c r="I19" s="18" t="s">
        <v>112</v>
      </c>
    </row>
    <row r="20" spans="1:9" ht="15.75" x14ac:dyDescent="0.25">
      <c r="A20" s="1">
        <v>19</v>
      </c>
      <c r="B20" s="2"/>
      <c r="C20" s="1"/>
      <c r="D20" s="9" t="s">
        <v>23</v>
      </c>
      <c r="E20" s="10" t="s">
        <v>1</v>
      </c>
      <c r="F20" s="10" t="s">
        <v>24</v>
      </c>
      <c r="G20" s="11">
        <v>41426</v>
      </c>
      <c r="H20" s="12" t="s">
        <v>125</v>
      </c>
      <c r="I20" s="13" t="s">
        <v>112</v>
      </c>
    </row>
    <row r="21" spans="1:9" ht="15.75" x14ac:dyDescent="0.25">
      <c r="A21" s="1">
        <v>20</v>
      </c>
      <c r="B21" s="2"/>
      <c r="C21" s="3"/>
      <c r="D21" s="14" t="s">
        <v>25</v>
      </c>
      <c r="E21" s="15" t="s">
        <v>1</v>
      </c>
      <c r="F21" s="15" t="s">
        <v>2</v>
      </c>
      <c r="G21" s="16">
        <v>41651</v>
      </c>
      <c r="H21" s="17" t="s">
        <v>111</v>
      </c>
      <c r="I21" s="18" t="s">
        <v>112</v>
      </c>
    </row>
    <row r="22" spans="1:9" ht="15.75" x14ac:dyDescent="0.25">
      <c r="A22" s="1">
        <v>21</v>
      </c>
      <c r="B22" s="2"/>
      <c r="C22" s="1"/>
      <c r="D22" s="9" t="s">
        <v>26</v>
      </c>
      <c r="E22" s="10" t="s">
        <v>4</v>
      </c>
      <c r="F22" s="10" t="s">
        <v>2</v>
      </c>
      <c r="G22" s="11">
        <v>41507</v>
      </c>
      <c r="H22" s="12" t="s">
        <v>127</v>
      </c>
      <c r="I22" s="13" t="s">
        <v>112</v>
      </c>
    </row>
    <row r="23" spans="1:9" ht="15.75" x14ac:dyDescent="0.25">
      <c r="A23" s="1">
        <v>22</v>
      </c>
      <c r="B23" s="2"/>
      <c r="C23" s="3"/>
      <c r="D23" s="14" t="s">
        <v>27</v>
      </c>
      <c r="E23" s="15" t="s">
        <v>1</v>
      </c>
      <c r="F23" s="15" t="s">
        <v>2</v>
      </c>
      <c r="G23" s="16">
        <v>41430</v>
      </c>
      <c r="H23" s="17" t="s">
        <v>125</v>
      </c>
      <c r="I23" s="18" t="s">
        <v>112</v>
      </c>
    </row>
    <row r="24" spans="1:9" ht="15.75" x14ac:dyDescent="0.25">
      <c r="A24" s="1">
        <v>23</v>
      </c>
      <c r="B24" s="2"/>
      <c r="C24" s="1"/>
      <c r="D24" s="9" t="s">
        <v>28</v>
      </c>
      <c r="E24" s="10" t="s">
        <v>1</v>
      </c>
      <c r="F24" s="10" t="s">
        <v>2</v>
      </c>
      <c r="G24" s="11">
        <v>41272</v>
      </c>
      <c r="H24" s="12" t="s">
        <v>129</v>
      </c>
      <c r="I24" s="13" t="s">
        <v>112</v>
      </c>
    </row>
    <row r="25" spans="1:9" ht="15.75" x14ac:dyDescent="0.25">
      <c r="A25" s="1">
        <v>24</v>
      </c>
      <c r="B25" s="2"/>
      <c r="C25" s="3"/>
      <c r="D25" s="14" t="s">
        <v>29</v>
      </c>
      <c r="E25" s="15" t="s">
        <v>1</v>
      </c>
      <c r="F25" s="15" t="s">
        <v>2</v>
      </c>
      <c r="G25" s="16">
        <v>41366</v>
      </c>
      <c r="H25" s="17" t="s">
        <v>130</v>
      </c>
      <c r="I25" s="18" t="s">
        <v>112</v>
      </c>
    </row>
    <row r="26" spans="1:9" ht="15.75" x14ac:dyDescent="0.25">
      <c r="A26" s="1">
        <v>25</v>
      </c>
      <c r="B26" s="2"/>
      <c r="C26" s="1"/>
      <c r="D26" s="14" t="s">
        <v>31</v>
      </c>
      <c r="E26" s="15" t="s">
        <v>4</v>
      </c>
      <c r="F26" s="15" t="s">
        <v>2</v>
      </c>
      <c r="G26" s="16">
        <v>41430</v>
      </c>
      <c r="H26" s="17" t="s">
        <v>125</v>
      </c>
      <c r="I26" s="18" t="s">
        <v>112</v>
      </c>
    </row>
    <row r="27" spans="1:9" ht="15.75" x14ac:dyDescent="0.25">
      <c r="A27" s="1">
        <v>26</v>
      </c>
      <c r="B27" s="2"/>
      <c r="C27" s="3"/>
      <c r="D27" s="9" t="s">
        <v>32</v>
      </c>
      <c r="E27" s="10" t="s">
        <v>4</v>
      </c>
      <c r="F27" s="10" t="s">
        <v>2</v>
      </c>
      <c r="G27" s="11">
        <v>41632</v>
      </c>
      <c r="H27" s="12" t="s">
        <v>111</v>
      </c>
      <c r="I27" s="13" t="s">
        <v>112</v>
      </c>
    </row>
    <row r="28" spans="1:9" ht="15.75" x14ac:dyDescent="0.25">
      <c r="A28" s="1">
        <v>27</v>
      </c>
      <c r="B28" s="2"/>
      <c r="C28" s="1"/>
      <c r="D28" s="14" t="s">
        <v>33</v>
      </c>
      <c r="E28" s="15" t="s">
        <v>1</v>
      </c>
      <c r="F28" s="15" t="s">
        <v>2</v>
      </c>
      <c r="G28" s="16">
        <v>41475</v>
      </c>
      <c r="H28" s="17" t="s">
        <v>119</v>
      </c>
      <c r="I28" s="18" t="s">
        <v>112</v>
      </c>
    </row>
    <row r="29" spans="1:9" ht="15.75" x14ac:dyDescent="0.25">
      <c r="A29" s="1">
        <v>28</v>
      </c>
      <c r="B29" s="2"/>
      <c r="C29" s="3"/>
      <c r="D29" s="9" t="s">
        <v>34</v>
      </c>
      <c r="E29" s="10" t="s">
        <v>1</v>
      </c>
      <c r="F29" s="10" t="s">
        <v>2</v>
      </c>
      <c r="G29" s="11">
        <v>41435</v>
      </c>
      <c r="H29" s="12" t="s">
        <v>125</v>
      </c>
      <c r="I29" s="13" t="s">
        <v>112</v>
      </c>
    </row>
    <row r="30" spans="1:9" ht="15.75" x14ac:dyDescent="0.25">
      <c r="A30" s="1">
        <v>29</v>
      </c>
      <c r="B30" s="2"/>
      <c r="C30" s="1"/>
      <c r="D30" s="14" t="s">
        <v>35</v>
      </c>
      <c r="E30" s="15" t="s">
        <v>4</v>
      </c>
      <c r="F30" s="15" t="s">
        <v>2</v>
      </c>
      <c r="G30" s="16">
        <v>41466</v>
      </c>
      <c r="H30" s="17" t="s">
        <v>121</v>
      </c>
      <c r="I30" s="18" t="s">
        <v>112</v>
      </c>
    </row>
    <row r="31" spans="1:9" ht="15.75" x14ac:dyDescent="0.25">
      <c r="A31" s="1">
        <v>30</v>
      </c>
      <c r="B31" s="2"/>
      <c r="C31" s="3"/>
      <c r="D31" s="9" t="s">
        <v>36</v>
      </c>
      <c r="E31" s="10" t="s">
        <v>1</v>
      </c>
      <c r="F31" s="10" t="s">
        <v>2</v>
      </c>
      <c r="G31" s="11">
        <v>41726</v>
      </c>
      <c r="H31" s="12" t="s">
        <v>132</v>
      </c>
      <c r="I31" s="13" t="s">
        <v>112</v>
      </c>
    </row>
    <row r="32" spans="1:9" ht="15.75" x14ac:dyDescent="0.25">
      <c r="A32" s="1">
        <v>31</v>
      </c>
      <c r="B32" s="2"/>
      <c r="C32" s="3"/>
      <c r="D32" s="14" t="s">
        <v>37</v>
      </c>
      <c r="E32" s="15" t="s">
        <v>1</v>
      </c>
      <c r="F32" s="15" t="s">
        <v>2</v>
      </c>
      <c r="G32" s="16">
        <v>41551</v>
      </c>
      <c r="H32" s="17" t="s">
        <v>122</v>
      </c>
      <c r="I32" s="18" t="s">
        <v>112</v>
      </c>
    </row>
    <row r="33" spans="1:9" ht="15.75" x14ac:dyDescent="0.25">
      <c r="A33" s="1">
        <v>32</v>
      </c>
      <c r="B33" s="2"/>
      <c r="C33" s="3"/>
      <c r="D33" s="9" t="s">
        <v>38</v>
      </c>
      <c r="E33" s="10" t="s">
        <v>1</v>
      </c>
      <c r="F33" s="10" t="s">
        <v>2</v>
      </c>
      <c r="G33" s="11">
        <v>41682</v>
      </c>
      <c r="H33" s="12" t="s">
        <v>124</v>
      </c>
      <c r="I33" s="13" t="s">
        <v>112</v>
      </c>
    </row>
    <row r="34" spans="1:9" ht="15.75" x14ac:dyDescent="0.25">
      <c r="A34" s="1">
        <v>33</v>
      </c>
      <c r="B34" s="2"/>
      <c r="C34" s="3"/>
      <c r="D34" s="14" t="s">
        <v>39</v>
      </c>
      <c r="E34" s="15" t="s">
        <v>1</v>
      </c>
      <c r="F34" s="15" t="s">
        <v>2</v>
      </c>
      <c r="G34" s="16">
        <v>41591</v>
      </c>
      <c r="H34" s="17" t="s">
        <v>128</v>
      </c>
      <c r="I34" s="18" t="s">
        <v>112</v>
      </c>
    </row>
    <row r="35" spans="1:9" ht="15.75" x14ac:dyDescent="0.25">
      <c r="A35" s="1">
        <v>34</v>
      </c>
      <c r="B35" s="2"/>
      <c r="C35" s="3"/>
      <c r="D35" s="14" t="s">
        <v>41</v>
      </c>
      <c r="E35" s="15" t="s">
        <v>4</v>
      </c>
      <c r="F35" s="15" t="s">
        <v>2</v>
      </c>
      <c r="G35" s="16">
        <v>41512</v>
      </c>
      <c r="H35" s="17" t="s">
        <v>127</v>
      </c>
      <c r="I35" s="18" t="s">
        <v>112</v>
      </c>
    </row>
    <row r="36" spans="1:9" ht="15.75" x14ac:dyDescent="0.25">
      <c r="A36" s="1">
        <v>35</v>
      </c>
      <c r="B36" s="2"/>
      <c r="C36" s="3"/>
      <c r="D36" s="9" t="s">
        <v>42</v>
      </c>
      <c r="E36" s="10" t="s">
        <v>1</v>
      </c>
      <c r="F36" s="10" t="s">
        <v>2</v>
      </c>
      <c r="G36" s="11">
        <v>41631</v>
      </c>
      <c r="H36" s="12" t="s">
        <v>111</v>
      </c>
      <c r="I36" s="13" t="s">
        <v>112</v>
      </c>
    </row>
    <row r="37" spans="1:9" ht="15.75" x14ac:dyDescent="0.25">
      <c r="A37" s="1">
        <v>36</v>
      </c>
      <c r="B37" s="2"/>
      <c r="C37" s="3"/>
      <c r="D37" s="14" t="s">
        <v>43</v>
      </c>
      <c r="E37" s="15" t="s">
        <v>1</v>
      </c>
      <c r="F37" s="15" t="s">
        <v>44</v>
      </c>
      <c r="G37" s="16">
        <v>41627</v>
      </c>
      <c r="H37" s="17" t="s">
        <v>111</v>
      </c>
      <c r="I37" s="18" t="s">
        <v>112</v>
      </c>
    </row>
    <row r="38" spans="1:9" ht="15.75" x14ac:dyDescent="0.25">
      <c r="A38" s="1">
        <v>37</v>
      </c>
      <c r="B38" s="2"/>
      <c r="C38" s="3"/>
      <c r="D38" s="9" t="s">
        <v>45</v>
      </c>
      <c r="E38" s="10" t="s">
        <v>1</v>
      </c>
      <c r="F38" s="10" t="s">
        <v>46</v>
      </c>
      <c r="G38" s="11">
        <v>41422</v>
      </c>
      <c r="H38" s="12" t="s">
        <v>125</v>
      </c>
      <c r="I38" s="13" t="s">
        <v>112</v>
      </c>
    </row>
    <row r="39" spans="1:9" ht="15.75" x14ac:dyDescent="0.25">
      <c r="A39" s="1">
        <v>38</v>
      </c>
      <c r="B39" s="2"/>
      <c r="C39" s="3"/>
      <c r="D39" s="14" t="s">
        <v>47</v>
      </c>
      <c r="E39" s="15" t="s">
        <v>4</v>
      </c>
      <c r="F39" s="15" t="s">
        <v>2</v>
      </c>
      <c r="G39" s="16">
        <v>41603</v>
      </c>
      <c r="H39" s="17" t="s">
        <v>133</v>
      </c>
      <c r="I39" s="18" t="s">
        <v>112</v>
      </c>
    </row>
    <row r="40" spans="1:9" ht="15.75" x14ac:dyDescent="0.25">
      <c r="A40" s="1">
        <v>39</v>
      </c>
      <c r="B40" s="2"/>
      <c r="C40" s="3"/>
      <c r="D40" s="9" t="s">
        <v>48</v>
      </c>
      <c r="E40" s="10" t="s">
        <v>4</v>
      </c>
      <c r="F40" s="10" t="s">
        <v>2</v>
      </c>
      <c r="G40" s="11">
        <v>41348</v>
      </c>
      <c r="H40" s="12" t="s">
        <v>134</v>
      </c>
      <c r="I40" s="13" t="s">
        <v>112</v>
      </c>
    </row>
    <row r="41" spans="1:9" ht="15.75" x14ac:dyDescent="0.25">
      <c r="A41" s="1">
        <v>40</v>
      </c>
      <c r="B41" s="2"/>
      <c r="C41" s="3"/>
      <c r="D41" s="14" t="s">
        <v>49</v>
      </c>
      <c r="E41" s="15" t="s">
        <v>1</v>
      </c>
      <c r="F41" s="15" t="s">
        <v>2</v>
      </c>
      <c r="G41" s="16">
        <v>41349</v>
      </c>
      <c r="H41" s="17" t="s">
        <v>130</v>
      </c>
      <c r="I41" s="18" t="s">
        <v>112</v>
      </c>
    </row>
    <row r="42" spans="1:9" ht="15.75" x14ac:dyDescent="0.25">
      <c r="A42" s="1">
        <v>41</v>
      </c>
      <c r="B42" s="2"/>
      <c r="C42" s="3"/>
      <c r="D42" s="9" t="s">
        <v>50</v>
      </c>
      <c r="E42" s="10" t="s">
        <v>1</v>
      </c>
      <c r="F42" s="10" t="s">
        <v>2</v>
      </c>
      <c r="G42" s="11">
        <v>41576</v>
      </c>
      <c r="H42" s="12" t="s">
        <v>128</v>
      </c>
      <c r="I42" s="13" t="s">
        <v>112</v>
      </c>
    </row>
    <row r="43" spans="1:9" ht="15.75" x14ac:dyDescent="0.25">
      <c r="A43" s="1">
        <v>42</v>
      </c>
      <c r="B43" s="2"/>
      <c r="C43" s="3"/>
      <c r="D43" s="9" t="s">
        <v>52</v>
      </c>
      <c r="E43" s="10" t="s">
        <v>1</v>
      </c>
      <c r="F43" s="10" t="s">
        <v>2</v>
      </c>
      <c r="G43" s="11">
        <v>41315</v>
      </c>
      <c r="H43" s="12" t="s">
        <v>136</v>
      </c>
      <c r="I43" s="13" t="s">
        <v>112</v>
      </c>
    </row>
    <row r="44" spans="1:9" ht="15.75" x14ac:dyDescent="0.25">
      <c r="A44" s="1">
        <v>43</v>
      </c>
      <c r="B44" s="2"/>
      <c r="C44" s="3"/>
      <c r="D44" s="9" t="s">
        <v>54</v>
      </c>
      <c r="E44" s="10" t="s">
        <v>1</v>
      </c>
      <c r="F44" s="10" t="s">
        <v>2</v>
      </c>
      <c r="G44" s="11">
        <v>41708</v>
      </c>
      <c r="H44" s="12" t="s">
        <v>137</v>
      </c>
      <c r="I44" s="13" t="s">
        <v>112</v>
      </c>
    </row>
    <row r="45" spans="1:9" ht="15.75" x14ac:dyDescent="0.25">
      <c r="A45" s="1">
        <v>44</v>
      </c>
      <c r="B45" s="2"/>
      <c r="C45" s="3"/>
      <c r="D45" s="14" t="s">
        <v>55</v>
      </c>
      <c r="E45" s="15" t="s">
        <v>1</v>
      </c>
      <c r="F45" s="15" t="s">
        <v>2</v>
      </c>
      <c r="G45" s="16">
        <v>41655</v>
      </c>
      <c r="H45" s="17" t="s">
        <v>124</v>
      </c>
      <c r="I45" s="18" t="s">
        <v>112</v>
      </c>
    </row>
    <row r="46" spans="1:9" ht="15.75" x14ac:dyDescent="0.25">
      <c r="A46" s="1">
        <v>45</v>
      </c>
      <c r="B46" s="2"/>
      <c r="C46" s="3"/>
      <c r="D46" s="9" t="s">
        <v>56</v>
      </c>
      <c r="E46" s="10" t="s">
        <v>4</v>
      </c>
      <c r="F46" s="10" t="s">
        <v>2</v>
      </c>
      <c r="G46" s="11">
        <v>41391</v>
      </c>
      <c r="H46" s="12" t="s">
        <v>123</v>
      </c>
      <c r="I46" s="13" t="s">
        <v>112</v>
      </c>
    </row>
    <row r="47" spans="1:9" ht="15.75" x14ac:dyDescent="0.25">
      <c r="A47" s="1">
        <v>46</v>
      </c>
      <c r="B47" s="2"/>
      <c r="C47" s="3"/>
      <c r="D47" s="14" t="s">
        <v>57</v>
      </c>
      <c r="E47" s="15" t="s">
        <v>4</v>
      </c>
      <c r="F47" s="15" t="s">
        <v>2</v>
      </c>
      <c r="G47" s="16">
        <v>41437</v>
      </c>
      <c r="H47" s="17" t="s">
        <v>125</v>
      </c>
      <c r="I47" s="18" t="s">
        <v>112</v>
      </c>
    </row>
    <row r="48" spans="1:9" ht="15.75" x14ac:dyDescent="0.25">
      <c r="A48" s="1">
        <v>47</v>
      </c>
      <c r="B48" s="2"/>
      <c r="C48" s="3"/>
      <c r="D48" s="9" t="s">
        <v>58</v>
      </c>
      <c r="E48" s="10" t="s">
        <v>1</v>
      </c>
      <c r="F48" s="10" t="s">
        <v>2</v>
      </c>
      <c r="G48" s="11">
        <v>41461</v>
      </c>
      <c r="H48" s="12" t="s">
        <v>121</v>
      </c>
      <c r="I48" s="13" t="s">
        <v>112</v>
      </c>
    </row>
    <row r="49" spans="1:9" ht="15.75" x14ac:dyDescent="0.25">
      <c r="A49" s="1">
        <v>48</v>
      </c>
      <c r="B49" s="2"/>
      <c r="C49" s="3"/>
      <c r="D49" s="14" t="s">
        <v>59</v>
      </c>
      <c r="E49" s="15" t="s">
        <v>1</v>
      </c>
      <c r="F49" s="15" t="s">
        <v>2</v>
      </c>
      <c r="G49" s="16">
        <v>41594</v>
      </c>
      <c r="H49" s="17" t="s">
        <v>133</v>
      </c>
      <c r="I49" s="18" t="s">
        <v>112</v>
      </c>
    </row>
    <row r="50" spans="1:9" ht="15.75" x14ac:dyDescent="0.25">
      <c r="A50" s="1">
        <v>49</v>
      </c>
      <c r="B50" s="2"/>
      <c r="C50" s="3"/>
      <c r="D50" s="9" t="s">
        <v>60</v>
      </c>
      <c r="E50" s="10" t="s">
        <v>1</v>
      </c>
      <c r="F50" s="10" t="s">
        <v>2</v>
      </c>
      <c r="G50" s="11">
        <v>41571</v>
      </c>
      <c r="H50" s="12" t="s">
        <v>128</v>
      </c>
      <c r="I50" s="13" t="s">
        <v>112</v>
      </c>
    </row>
    <row r="51" spans="1:9" ht="15.75" x14ac:dyDescent="0.25">
      <c r="A51" s="1">
        <v>50</v>
      </c>
      <c r="B51" s="2"/>
      <c r="C51" s="3"/>
      <c r="D51" s="14" t="s">
        <v>61</v>
      </c>
      <c r="E51" s="15" t="s">
        <v>4</v>
      </c>
      <c r="F51" s="15" t="s">
        <v>2</v>
      </c>
      <c r="G51" s="16">
        <v>41454</v>
      </c>
      <c r="H51" s="17" t="s">
        <v>121</v>
      </c>
      <c r="I51" s="18" t="s">
        <v>112</v>
      </c>
    </row>
    <row r="52" spans="1:9" ht="15.75" x14ac:dyDescent="0.25">
      <c r="A52" s="1">
        <v>51</v>
      </c>
      <c r="B52" s="2"/>
      <c r="C52" s="3"/>
      <c r="D52" s="9" t="s">
        <v>62</v>
      </c>
      <c r="E52" s="10" t="s">
        <v>4</v>
      </c>
      <c r="F52" s="10" t="s">
        <v>2</v>
      </c>
      <c r="G52" s="11">
        <v>41726</v>
      </c>
      <c r="H52" s="12" t="s">
        <v>132</v>
      </c>
      <c r="I52" s="13" t="s">
        <v>112</v>
      </c>
    </row>
    <row r="53" spans="1:9" ht="15.75" x14ac:dyDescent="0.25">
      <c r="A53" s="1">
        <v>52</v>
      </c>
      <c r="B53" s="2"/>
      <c r="C53" s="3"/>
      <c r="D53" s="14" t="s">
        <v>63</v>
      </c>
      <c r="E53" s="15" t="s">
        <v>4</v>
      </c>
      <c r="F53" s="15" t="s">
        <v>2</v>
      </c>
      <c r="G53" s="16">
        <v>41708</v>
      </c>
      <c r="H53" s="17" t="s">
        <v>137</v>
      </c>
      <c r="I53" s="18" t="s">
        <v>112</v>
      </c>
    </row>
    <row r="54" spans="1:9" ht="15.75" x14ac:dyDescent="0.25">
      <c r="A54" s="1">
        <v>53</v>
      </c>
      <c r="B54" s="2"/>
      <c r="C54" s="3"/>
      <c r="D54" s="9" t="s">
        <v>64</v>
      </c>
      <c r="E54" s="10" t="s">
        <v>4</v>
      </c>
      <c r="F54" s="10" t="s">
        <v>2</v>
      </c>
      <c r="G54" s="11">
        <v>41494</v>
      </c>
      <c r="H54" s="12" t="s">
        <v>119</v>
      </c>
      <c r="I54" s="13" t="s">
        <v>112</v>
      </c>
    </row>
    <row r="55" spans="1:9" ht="15.75" x14ac:dyDescent="0.25">
      <c r="A55" s="1">
        <v>54</v>
      </c>
      <c r="B55" s="2"/>
      <c r="C55" s="3"/>
      <c r="D55" s="14" t="s">
        <v>65</v>
      </c>
      <c r="E55" s="15" t="s">
        <v>4</v>
      </c>
      <c r="F55" s="15" t="s">
        <v>2</v>
      </c>
      <c r="G55" s="16">
        <v>41415</v>
      </c>
      <c r="H55" s="17" t="s">
        <v>125</v>
      </c>
      <c r="I55" s="18" t="s">
        <v>112</v>
      </c>
    </row>
    <row r="56" spans="1:9" ht="15.75" x14ac:dyDescent="0.25">
      <c r="A56" s="1">
        <v>55</v>
      </c>
      <c r="B56" s="2"/>
      <c r="C56" s="3"/>
      <c r="D56" s="9" t="s">
        <v>66</v>
      </c>
      <c r="E56" s="10" t="s">
        <v>4</v>
      </c>
      <c r="F56" s="10" t="s">
        <v>2</v>
      </c>
      <c r="G56" s="11">
        <v>41351</v>
      </c>
      <c r="H56" s="12" t="s">
        <v>130</v>
      </c>
      <c r="I56" s="13" t="s">
        <v>112</v>
      </c>
    </row>
    <row r="57" spans="1:9" ht="15.75" x14ac:dyDescent="0.25">
      <c r="A57" s="1">
        <v>56</v>
      </c>
      <c r="B57" s="2"/>
      <c r="C57" s="3"/>
      <c r="D57" s="9" t="s">
        <v>68</v>
      </c>
      <c r="E57" s="10" t="s">
        <v>1</v>
      </c>
      <c r="F57" s="10" t="s">
        <v>2</v>
      </c>
      <c r="G57" s="11">
        <v>41342</v>
      </c>
      <c r="H57" s="12" t="s">
        <v>134</v>
      </c>
      <c r="I57" s="13" t="s">
        <v>112</v>
      </c>
    </row>
    <row r="58" spans="1:9" ht="15.75" x14ac:dyDescent="0.25">
      <c r="A58" s="1">
        <v>57</v>
      </c>
      <c r="B58" s="2"/>
      <c r="C58" s="3"/>
      <c r="D58" s="14" t="s">
        <v>69</v>
      </c>
      <c r="E58" s="15" t="s">
        <v>1</v>
      </c>
      <c r="F58" s="15" t="s">
        <v>2</v>
      </c>
      <c r="G58" s="16">
        <v>41392</v>
      </c>
      <c r="H58" s="17" t="s">
        <v>123</v>
      </c>
      <c r="I58" s="18" t="s">
        <v>112</v>
      </c>
    </row>
    <row r="59" spans="1:9" ht="15.75" x14ac:dyDescent="0.25">
      <c r="A59" s="1">
        <v>58</v>
      </c>
      <c r="B59" s="2"/>
      <c r="C59" s="3"/>
      <c r="D59" s="9" t="s">
        <v>70</v>
      </c>
      <c r="E59" s="10" t="s">
        <v>4</v>
      </c>
      <c r="F59" s="10" t="s">
        <v>2</v>
      </c>
      <c r="G59" s="11">
        <v>41570</v>
      </c>
      <c r="H59" s="12" t="s">
        <v>128</v>
      </c>
      <c r="I59" s="13" t="s">
        <v>112</v>
      </c>
    </row>
    <row r="60" spans="1:9" ht="15.75" x14ac:dyDescent="0.25">
      <c r="A60" s="1">
        <v>59</v>
      </c>
      <c r="B60" s="2"/>
      <c r="C60" s="3"/>
      <c r="D60" s="14" t="s">
        <v>71</v>
      </c>
      <c r="E60" s="15" t="s">
        <v>1</v>
      </c>
      <c r="F60" s="15" t="s">
        <v>2</v>
      </c>
      <c r="G60" s="16">
        <v>41347</v>
      </c>
      <c r="H60" s="17" t="s">
        <v>134</v>
      </c>
      <c r="I60" s="18" t="s">
        <v>112</v>
      </c>
    </row>
    <row r="61" spans="1:9" ht="15.75" x14ac:dyDescent="0.25">
      <c r="A61" s="1">
        <v>60</v>
      </c>
      <c r="B61" s="2"/>
      <c r="C61" s="3"/>
      <c r="D61" s="9" t="s">
        <v>72</v>
      </c>
      <c r="E61" s="10" t="s">
        <v>4</v>
      </c>
      <c r="F61" s="10" t="s">
        <v>2</v>
      </c>
      <c r="G61" s="11">
        <v>41387</v>
      </c>
      <c r="H61" s="12" t="s">
        <v>123</v>
      </c>
      <c r="I61" s="13" t="s">
        <v>112</v>
      </c>
    </row>
    <row r="62" spans="1:9" ht="15.75" x14ac:dyDescent="0.25">
      <c r="A62" s="1">
        <v>61</v>
      </c>
      <c r="B62" s="2"/>
      <c r="C62" s="3"/>
      <c r="D62" s="14" t="s">
        <v>73</v>
      </c>
      <c r="E62" s="15" t="s">
        <v>4</v>
      </c>
      <c r="F62" s="15" t="s">
        <v>2</v>
      </c>
      <c r="G62" s="16">
        <v>41450</v>
      </c>
      <c r="H62" s="17" t="s">
        <v>121</v>
      </c>
      <c r="I62" s="18" t="s">
        <v>112</v>
      </c>
    </row>
    <row r="63" spans="1:9" ht="15.75" x14ac:dyDescent="0.25">
      <c r="A63" s="1">
        <v>62</v>
      </c>
      <c r="B63" s="2"/>
      <c r="C63" s="3"/>
      <c r="D63" s="9" t="s">
        <v>74</v>
      </c>
      <c r="E63" s="10" t="s">
        <v>1</v>
      </c>
      <c r="F63" s="10" t="s">
        <v>2</v>
      </c>
      <c r="G63" s="11">
        <v>41403</v>
      </c>
      <c r="H63" s="12" t="s">
        <v>123</v>
      </c>
      <c r="I63" s="13" t="s">
        <v>112</v>
      </c>
    </row>
    <row r="64" spans="1:9" ht="15.75" x14ac:dyDescent="0.25">
      <c r="A64" s="1">
        <v>63</v>
      </c>
      <c r="B64" s="2"/>
      <c r="C64" s="3"/>
      <c r="D64" s="14" t="s">
        <v>75</v>
      </c>
      <c r="E64" s="15" t="s">
        <v>4</v>
      </c>
      <c r="F64" s="15" t="s">
        <v>2</v>
      </c>
      <c r="G64" s="16">
        <v>41651</v>
      </c>
      <c r="H64" s="17" t="s">
        <v>111</v>
      </c>
      <c r="I64" s="18" t="s">
        <v>112</v>
      </c>
    </row>
    <row r="65" spans="1:9" ht="15.75" x14ac:dyDescent="0.25">
      <c r="A65" s="1">
        <v>64</v>
      </c>
      <c r="B65" s="2"/>
      <c r="C65" s="3"/>
      <c r="D65" s="9" t="s">
        <v>76</v>
      </c>
      <c r="E65" s="10" t="s">
        <v>1</v>
      </c>
      <c r="F65" s="10" t="s">
        <v>2</v>
      </c>
      <c r="G65" s="11">
        <v>41677</v>
      </c>
      <c r="H65" s="12" t="s">
        <v>124</v>
      </c>
      <c r="I65" s="13" t="s">
        <v>112</v>
      </c>
    </row>
    <row r="66" spans="1:9" ht="15.75" x14ac:dyDescent="0.25">
      <c r="A66" s="1">
        <v>65</v>
      </c>
      <c r="B66" s="2"/>
      <c r="C66" s="3"/>
      <c r="D66" s="14" t="s">
        <v>77</v>
      </c>
      <c r="E66" s="15" t="s">
        <v>4</v>
      </c>
      <c r="F66" s="15" t="s">
        <v>2</v>
      </c>
      <c r="G66" s="16">
        <v>41730</v>
      </c>
      <c r="H66" s="17" t="s">
        <v>132</v>
      </c>
      <c r="I66" s="18" t="s">
        <v>112</v>
      </c>
    </row>
    <row r="67" spans="1:9" ht="15.75" x14ac:dyDescent="0.25">
      <c r="A67" s="1">
        <v>66</v>
      </c>
      <c r="B67" s="2"/>
      <c r="C67" s="3"/>
      <c r="D67" s="9" t="s">
        <v>78</v>
      </c>
      <c r="E67" s="10" t="s">
        <v>4</v>
      </c>
      <c r="F67" s="10" t="s">
        <v>2</v>
      </c>
      <c r="G67" s="11">
        <v>41455</v>
      </c>
      <c r="H67" s="12" t="s">
        <v>121</v>
      </c>
      <c r="I67" s="13" t="s">
        <v>112</v>
      </c>
    </row>
    <row r="68" spans="1:9" ht="15.75" x14ac:dyDescent="0.25">
      <c r="A68" s="1">
        <v>67</v>
      </c>
      <c r="B68" s="2"/>
      <c r="C68" s="3"/>
      <c r="D68" s="14" t="s">
        <v>79</v>
      </c>
      <c r="E68" s="15" t="s">
        <v>1</v>
      </c>
      <c r="F68" s="15" t="s">
        <v>80</v>
      </c>
      <c r="G68" s="16">
        <v>41373</v>
      </c>
      <c r="H68" s="17" t="s">
        <v>130</v>
      </c>
      <c r="I68" s="18" t="s">
        <v>112</v>
      </c>
    </row>
    <row r="69" spans="1:9" ht="15.75" x14ac:dyDescent="0.25">
      <c r="A69" s="1">
        <v>68</v>
      </c>
      <c r="B69" s="2"/>
      <c r="C69" s="3"/>
      <c r="D69" s="9" t="s">
        <v>81</v>
      </c>
      <c r="E69" s="10" t="s">
        <v>4</v>
      </c>
      <c r="F69" s="10" t="s">
        <v>2</v>
      </c>
      <c r="G69" s="11">
        <v>41618</v>
      </c>
      <c r="H69" s="12" t="s">
        <v>133</v>
      </c>
      <c r="I69" s="13" t="s">
        <v>112</v>
      </c>
    </row>
    <row r="70" spans="1:9" ht="15.75" x14ac:dyDescent="0.25">
      <c r="A70" s="1">
        <v>69</v>
      </c>
      <c r="B70" s="2"/>
      <c r="C70" s="3"/>
      <c r="D70" s="14" t="s">
        <v>82</v>
      </c>
      <c r="E70" s="15" t="s">
        <v>4</v>
      </c>
      <c r="F70" s="15" t="s">
        <v>2</v>
      </c>
      <c r="G70" s="16">
        <v>41370</v>
      </c>
      <c r="H70" s="17" t="s">
        <v>130</v>
      </c>
      <c r="I70" s="18" t="s">
        <v>112</v>
      </c>
    </row>
    <row r="71" spans="1:9" ht="15.75" x14ac:dyDescent="0.25">
      <c r="A71" s="1">
        <v>70</v>
      </c>
      <c r="B71" s="2"/>
      <c r="C71" s="3"/>
      <c r="D71" s="14" t="s">
        <v>84</v>
      </c>
      <c r="E71" s="15" t="s">
        <v>4</v>
      </c>
      <c r="F71" s="15" t="s">
        <v>2</v>
      </c>
      <c r="G71" s="16">
        <v>41437</v>
      </c>
      <c r="H71" s="17" t="s">
        <v>125</v>
      </c>
      <c r="I71" s="18" t="s">
        <v>112</v>
      </c>
    </row>
    <row r="72" spans="1:9" ht="15.75" x14ac:dyDescent="0.25">
      <c r="A72" s="1">
        <v>71</v>
      </c>
      <c r="B72" s="2"/>
      <c r="C72" s="3"/>
      <c r="D72" s="14" t="s">
        <v>86</v>
      </c>
      <c r="E72" s="15" t="s">
        <v>4</v>
      </c>
      <c r="F72" s="15" t="s">
        <v>2</v>
      </c>
      <c r="G72" s="16">
        <v>41516</v>
      </c>
      <c r="H72" s="17" t="s">
        <v>127</v>
      </c>
      <c r="I72" s="18" t="s">
        <v>112</v>
      </c>
    </row>
    <row r="73" spans="1:9" ht="15.75" x14ac:dyDescent="0.25">
      <c r="A73" s="1">
        <v>72</v>
      </c>
      <c r="B73" s="2"/>
      <c r="C73" s="3"/>
      <c r="D73" s="9" t="s">
        <v>87</v>
      </c>
      <c r="E73" s="10" t="s">
        <v>1</v>
      </c>
      <c r="F73" s="10" t="s">
        <v>2</v>
      </c>
      <c r="G73" s="11">
        <v>41721</v>
      </c>
      <c r="H73" s="12" t="s">
        <v>132</v>
      </c>
      <c r="I73" s="13" t="s">
        <v>112</v>
      </c>
    </row>
    <row r="74" spans="1:9" ht="15.75" x14ac:dyDescent="0.25">
      <c r="A74" s="1">
        <v>73</v>
      </c>
      <c r="B74" s="2"/>
      <c r="C74" s="3"/>
      <c r="D74" s="14" t="s">
        <v>88</v>
      </c>
      <c r="E74" s="15" t="s">
        <v>4</v>
      </c>
      <c r="F74" s="15" t="s">
        <v>2</v>
      </c>
      <c r="G74" s="16">
        <v>41702</v>
      </c>
      <c r="H74" s="17" t="s">
        <v>137</v>
      </c>
      <c r="I74" s="18" t="s">
        <v>112</v>
      </c>
    </row>
    <row r="75" spans="1:9" ht="15.75" x14ac:dyDescent="0.25">
      <c r="A75" s="1">
        <v>74</v>
      </c>
      <c r="B75" s="2"/>
      <c r="C75" s="3"/>
      <c r="D75" s="9" t="s">
        <v>89</v>
      </c>
      <c r="E75" s="10" t="s">
        <v>4</v>
      </c>
      <c r="F75" s="10" t="s">
        <v>2</v>
      </c>
      <c r="G75" s="11">
        <v>41501</v>
      </c>
      <c r="H75" s="12" t="s">
        <v>119</v>
      </c>
      <c r="I75" s="13" t="s">
        <v>112</v>
      </c>
    </row>
    <row r="76" spans="1:9" ht="15.75" x14ac:dyDescent="0.25">
      <c r="A76" s="1">
        <v>75</v>
      </c>
      <c r="B76" s="2"/>
      <c r="C76" s="3"/>
      <c r="D76" s="14" t="s">
        <v>90</v>
      </c>
      <c r="E76" s="15" t="s">
        <v>4</v>
      </c>
      <c r="F76" s="15" t="s">
        <v>2</v>
      </c>
      <c r="G76" s="16">
        <v>41404</v>
      </c>
      <c r="H76" s="17" t="s">
        <v>123</v>
      </c>
      <c r="I76" s="18" t="s">
        <v>112</v>
      </c>
    </row>
    <row r="77" spans="1:9" ht="15.75" x14ac:dyDescent="0.25">
      <c r="A77" s="1">
        <v>76</v>
      </c>
      <c r="B77" s="2"/>
      <c r="C77" s="3"/>
      <c r="D77" s="9" t="s">
        <v>91</v>
      </c>
      <c r="E77" s="10" t="s">
        <v>4</v>
      </c>
      <c r="F77" s="10" t="s">
        <v>2</v>
      </c>
      <c r="G77" s="11">
        <v>41560</v>
      </c>
      <c r="H77" s="12" t="s">
        <v>122</v>
      </c>
      <c r="I77" s="13" t="s">
        <v>112</v>
      </c>
    </row>
    <row r="78" spans="1:9" ht="15.75" x14ac:dyDescent="0.25">
      <c r="A78" s="1">
        <v>77</v>
      </c>
      <c r="B78" s="2"/>
      <c r="C78" s="3"/>
      <c r="D78" s="14" t="s">
        <v>92</v>
      </c>
      <c r="E78" s="15" t="s">
        <v>1</v>
      </c>
      <c r="F78" s="15" t="s">
        <v>2</v>
      </c>
      <c r="G78" s="16">
        <v>41514</v>
      </c>
      <c r="H78" s="17" t="s">
        <v>127</v>
      </c>
      <c r="I78" s="18" t="s">
        <v>112</v>
      </c>
    </row>
    <row r="79" spans="1:9" ht="15.75" x14ac:dyDescent="0.25">
      <c r="A79" s="1">
        <v>78</v>
      </c>
      <c r="B79" s="2"/>
      <c r="C79" s="3"/>
      <c r="D79" s="14" t="s">
        <v>94</v>
      </c>
      <c r="E79" s="15" t="s">
        <v>1</v>
      </c>
      <c r="F79" s="15" t="s">
        <v>2</v>
      </c>
      <c r="G79" s="16">
        <v>41601</v>
      </c>
      <c r="H79" s="17" t="s">
        <v>133</v>
      </c>
      <c r="I79" s="18" t="s">
        <v>112</v>
      </c>
    </row>
    <row r="80" spans="1:9" ht="15.75" x14ac:dyDescent="0.25">
      <c r="A80" s="1">
        <v>79</v>
      </c>
      <c r="B80" s="2"/>
      <c r="C80" s="3"/>
      <c r="D80" s="9" t="s">
        <v>95</v>
      </c>
      <c r="E80" s="10" t="s">
        <v>1</v>
      </c>
      <c r="F80" s="10" t="s">
        <v>2</v>
      </c>
      <c r="G80" s="11">
        <v>41458</v>
      </c>
      <c r="H80" s="12" t="s">
        <v>121</v>
      </c>
      <c r="I80" s="13" t="s">
        <v>112</v>
      </c>
    </row>
    <row r="81" spans="1:9" ht="15.75" x14ac:dyDescent="0.25">
      <c r="A81" s="1">
        <v>80</v>
      </c>
      <c r="B81" s="2"/>
      <c r="C81" s="3"/>
      <c r="D81" s="14" t="s">
        <v>96</v>
      </c>
      <c r="E81" s="15" t="s">
        <v>1</v>
      </c>
      <c r="F81" s="15" t="s">
        <v>2</v>
      </c>
      <c r="G81" s="16">
        <v>41508</v>
      </c>
      <c r="H81" s="17" t="s">
        <v>127</v>
      </c>
      <c r="I81" s="18" t="s">
        <v>112</v>
      </c>
    </row>
    <row r="82" spans="1:9" ht="15.75" x14ac:dyDescent="0.25">
      <c r="A82" s="1">
        <v>81</v>
      </c>
      <c r="B82" s="2"/>
      <c r="C82" s="3"/>
      <c r="D82" s="9" t="s">
        <v>99</v>
      </c>
      <c r="E82" s="10" t="s">
        <v>1</v>
      </c>
      <c r="F82" s="10" t="s">
        <v>2</v>
      </c>
      <c r="G82" s="11">
        <v>41729</v>
      </c>
      <c r="H82" s="12" t="s">
        <v>132</v>
      </c>
      <c r="I82" s="13" t="s">
        <v>112</v>
      </c>
    </row>
    <row r="83" spans="1:9" ht="15.75" x14ac:dyDescent="0.25">
      <c r="A83" s="1">
        <v>82</v>
      </c>
      <c r="B83" s="2"/>
      <c r="C83" s="3"/>
      <c r="D83" s="14" t="s">
        <v>100</v>
      </c>
      <c r="E83" s="15" t="s">
        <v>1</v>
      </c>
      <c r="F83" s="15" t="s">
        <v>2</v>
      </c>
      <c r="G83" s="16">
        <v>41509</v>
      </c>
      <c r="H83" s="17" t="s">
        <v>127</v>
      </c>
      <c r="I83" s="18" t="s">
        <v>112</v>
      </c>
    </row>
    <row r="84" spans="1:9" ht="15.75" x14ac:dyDescent="0.25">
      <c r="A84" s="1">
        <v>83</v>
      </c>
      <c r="B84" s="2"/>
      <c r="C84" s="3"/>
      <c r="D84" s="9" t="s">
        <v>101</v>
      </c>
      <c r="E84" s="10" t="s">
        <v>4</v>
      </c>
      <c r="F84" s="10" t="s">
        <v>2</v>
      </c>
      <c r="G84" s="11">
        <v>41413</v>
      </c>
      <c r="H84" s="12" t="s">
        <v>125</v>
      </c>
      <c r="I84" s="13" t="s">
        <v>112</v>
      </c>
    </row>
    <row r="85" spans="1:9" ht="15.75" x14ac:dyDescent="0.25">
      <c r="A85" s="1">
        <v>84</v>
      </c>
      <c r="B85" s="2"/>
      <c r="C85" s="3"/>
      <c r="D85" s="14" t="s">
        <v>102</v>
      </c>
      <c r="E85" s="15" t="s">
        <v>4</v>
      </c>
      <c r="F85" s="15" t="s">
        <v>2</v>
      </c>
      <c r="G85" s="16">
        <v>41623</v>
      </c>
      <c r="H85" s="17" t="s">
        <v>133</v>
      </c>
      <c r="I85" s="18" t="s">
        <v>112</v>
      </c>
    </row>
    <row r="86" spans="1:9" ht="15.75" x14ac:dyDescent="0.25">
      <c r="A86" s="1">
        <v>85</v>
      </c>
      <c r="B86" s="2"/>
      <c r="C86" s="3"/>
      <c r="D86" s="9" t="s">
        <v>103</v>
      </c>
      <c r="E86" s="10" t="s">
        <v>4</v>
      </c>
      <c r="F86" s="10" t="s">
        <v>2</v>
      </c>
      <c r="G86" s="11">
        <v>41377</v>
      </c>
      <c r="H86" s="12" t="s">
        <v>130</v>
      </c>
      <c r="I86" s="13" t="s">
        <v>112</v>
      </c>
    </row>
    <row r="87" spans="1:9" ht="15.75" x14ac:dyDescent="0.25">
      <c r="A87" s="1">
        <v>86</v>
      </c>
      <c r="B87" s="2"/>
      <c r="C87" s="3"/>
      <c r="D87" s="14" t="s">
        <v>110</v>
      </c>
      <c r="E87" s="15" t="s">
        <v>1</v>
      </c>
      <c r="F87" s="15" t="s">
        <v>2</v>
      </c>
      <c r="G87" s="16">
        <v>41633</v>
      </c>
      <c r="H87" s="17" t="s">
        <v>111</v>
      </c>
      <c r="I87" s="18" t="s">
        <v>112</v>
      </c>
    </row>
    <row r="88" spans="1:9" ht="15.75" x14ac:dyDescent="0.25">
      <c r="A88" s="1">
        <v>87</v>
      </c>
      <c r="B88" s="2"/>
      <c r="C88" s="3"/>
      <c r="D88" s="9" t="s">
        <v>140</v>
      </c>
      <c r="E88" s="10" t="s">
        <v>4</v>
      </c>
      <c r="F88" s="10" t="s">
        <v>2</v>
      </c>
      <c r="G88" s="11">
        <v>41326</v>
      </c>
      <c r="H88" s="12" t="s">
        <v>134</v>
      </c>
      <c r="I88" s="13" t="s">
        <v>112</v>
      </c>
    </row>
    <row r="89" spans="1:9" ht="15.75" x14ac:dyDescent="0.25">
      <c r="A89" s="1">
        <v>88</v>
      </c>
      <c r="B89" s="2"/>
      <c r="C89" s="3"/>
      <c r="D89" s="14" t="s">
        <v>142</v>
      </c>
      <c r="E89" s="15" t="s">
        <v>4</v>
      </c>
      <c r="F89" s="15" t="s">
        <v>2</v>
      </c>
      <c r="G89" s="16">
        <v>41399</v>
      </c>
      <c r="H89" s="17" t="s">
        <v>123</v>
      </c>
      <c r="I89" s="18" t="s">
        <v>112</v>
      </c>
    </row>
    <row r="90" spans="1:9" ht="15.75" x14ac:dyDescent="0.25">
      <c r="A90" s="1">
        <v>89</v>
      </c>
      <c r="B90" s="2"/>
      <c r="C90" s="3"/>
      <c r="D90" s="9" t="s">
        <v>116</v>
      </c>
      <c r="E90" s="10"/>
      <c r="F90" s="10"/>
      <c r="G90" s="11"/>
      <c r="H90" s="12" t="s">
        <v>117</v>
      </c>
      <c r="I90" s="13" t="s">
        <v>112</v>
      </c>
    </row>
    <row r="91" spans="1:9" ht="15.75" x14ac:dyDescent="0.25">
      <c r="A91" s="1">
        <v>90</v>
      </c>
      <c r="B91" s="2"/>
      <c r="C91" s="3"/>
      <c r="D91" s="14" t="s">
        <v>118</v>
      </c>
      <c r="E91" s="15" t="s">
        <v>4</v>
      </c>
      <c r="F91" s="15" t="s">
        <v>2</v>
      </c>
      <c r="G91" s="16">
        <v>41497</v>
      </c>
      <c r="H91" s="17" t="s">
        <v>119</v>
      </c>
      <c r="I91" s="18" t="s">
        <v>112</v>
      </c>
    </row>
    <row r="92" spans="1:9" ht="15.75" x14ac:dyDescent="0.25">
      <c r="A92" s="1">
        <v>91</v>
      </c>
      <c r="B92" s="2"/>
      <c r="C92" s="3"/>
      <c r="D92" s="9" t="s">
        <v>120</v>
      </c>
      <c r="E92" s="10" t="s">
        <v>4</v>
      </c>
      <c r="F92" s="10" t="s">
        <v>2</v>
      </c>
      <c r="G92" s="11">
        <v>41457</v>
      </c>
      <c r="H92" s="12" t="s">
        <v>121</v>
      </c>
      <c r="I92" s="13" t="s">
        <v>112</v>
      </c>
    </row>
    <row r="93" spans="1:9" ht="15.75" x14ac:dyDescent="0.25">
      <c r="A93" s="1">
        <v>92</v>
      </c>
      <c r="B93" s="2"/>
      <c r="C93" s="3"/>
      <c r="D93" s="14" t="s">
        <v>3</v>
      </c>
      <c r="E93" s="15" t="s">
        <v>4</v>
      </c>
      <c r="F93" s="15" t="s">
        <v>2</v>
      </c>
      <c r="G93" s="16">
        <v>41800</v>
      </c>
      <c r="H93" s="17" t="s">
        <v>114</v>
      </c>
      <c r="I93" s="18" t="s">
        <v>115</v>
      </c>
    </row>
    <row r="94" spans="1:9" ht="15.75" x14ac:dyDescent="0.25">
      <c r="A94" s="1">
        <v>93</v>
      </c>
      <c r="B94" s="2"/>
      <c r="C94" s="3"/>
      <c r="D94" s="14" t="s">
        <v>14</v>
      </c>
      <c r="E94" s="15" t="s">
        <v>1</v>
      </c>
      <c r="F94" s="15" t="s">
        <v>2</v>
      </c>
      <c r="G94" s="16">
        <v>41757</v>
      </c>
      <c r="H94" s="17" t="s">
        <v>126</v>
      </c>
      <c r="I94" s="18" t="s">
        <v>115</v>
      </c>
    </row>
    <row r="95" spans="1:9" ht="15.75" x14ac:dyDescent="0.25">
      <c r="A95" s="1">
        <v>94</v>
      </c>
      <c r="B95" s="2"/>
      <c r="C95" s="3"/>
      <c r="D95" s="9" t="s">
        <v>30</v>
      </c>
      <c r="E95" s="10" t="s">
        <v>1</v>
      </c>
      <c r="F95" s="10" t="s">
        <v>2</v>
      </c>
      <c r="G95" s="11">
        <v>41905</v>
      </c>
      <c r="H95" s="12" t="s">
        <v>131</v>
      </c>
      <c r="I95" s="13" t="s">
        <v>115</v>
      </c>
    </row>
    <row r="96" spans="1:9" ht="15.75" x14ac:dyDescent="0.25">
      <c r="A96" s="1">
        <v>95</v>
      </c>
      <c r="B96" s="2"/>
      <c r="C96" s="3"/>
      <c r="D96" s="9" t="s">
        <v>40</v>
      </c>
      <c r="E96" s="10" t="s">
        <v>1</v>
      </c>
      <c r="F96" s="10" t="s">
        <v>2</v>
      </c>
      <c r="G96" s="11">
        <v>41761</v>
      </c>
      <c r="H96" s="12" t="s">
        <v>126</v>
      </c>
      <c r="I96" s="13" t="s">
        <v>115</v>
      </c>
    </row>
    <row r="97" spans="1:9" ht="15.75" x14ac:dyDescent="0.25">
      <c r="A97" s="1">
        <v>96</v>
      </c>
      <c r="B97" s="2"/>
      <c r="C97" s="3"/>
      <c r="D97" s="14" t="s">
        <v>51</v>
      </c>
      <c r="E97" s="15" t="s">
        <v>1</v>
      </c>
      <c r="F97" s="15" t="s">
        <v>2</v>
      </c>
      <c r="G97" s="16">
        <v>41844</v>
      </c>
      <c r="H97" s="17" t="s">
        <v>135</v>
      </c>
      <c r="I97" s="18" t="s">
        <v>115</v>
      </c>
    </row>
    <row r="98" spans="1:9" ht="15.75" x14ac:dyDescent="0.25">
      <c r="A98" s="1">
        <v>97</v>
      </c>
      <c r="B98" s="2"/>
      <c r="C98" s="3"/>
      <c r="D98" s="14" t="s">
        <v>53</v>
      </c>
      <c r="E98" s="15" t="s">
        <v>4</v>
      </c>
      <c r="F98" s="15" t="s">
        <v>2</v>
      </c>
      <c r="G98" s="16">
        <v>41755</v>
      </c>
      <c r="H98" s="17" t="s">
        <v>126</v>
      </c>
      <c r="I98" s="18" t="s">
        <v>115</v>
      </c>
    </row>
    <row r="99" spans="1:9" ht="15.75" x14ac:dyDescent="0.25">
      <c r="A99" s="1">
        <v>98</v>
      </c>
      <c r="B99" s="2"/>
      <c r="C99" s="3"/>
      <c r="D99" s="14" t="s">
        <v>67</v>
      </c>
      <c r="E99" s="15" t="s">
        <v>1</v>
      </c>
      <c r="F99" s="15" t="s">
        <v>2</v>
      </c>
      <c r="G99" s="16">
        <v>41773</v>
      </c>
      <c r="H99" s="17" t="s">
        <v>126</v>
      </c>
      <c r="I99" s="18" t="s">
        <v>115</v>
      </c>
    </row>
    <row r="100" spans="1:9" ht="15.75" x14ac:dyDescent="0.25">
      <c r="A100" s="1">
        <v>99</v>
      </c>
      <c r="B100" s="2"/>
      <c r="C100" s="3"/>
      <c r="D100" s="9" t="s">
        <v>83</v>
      </c>
      <c r="E100" s="10" t="s">
        <v>1</v>
      </c>
      <c r="F100" s="10" t="s">
        <v>2</v>
      </c>
      <c r="G100" s="11">
        <v>41792</v>
      </c>
      <c r="H100" s="12" t="s">
        <v>114</v>
      </c>
      <c r="I100" s="13" t="s">
        <v>115</v>
      </c>
    </row>
    <row r="101" spans="1:9" ht="15.75" x14ac:dyDescent="0.25">
      <c r="A101" s="1">
        <v>100</v>
      </c>
      <c r="B101" s="2"/>
      <c r="C101" s="3"/>
      <c r="D101" s="9" t="s">
        <v>85</v>
      </c>
      <c r="E101" s="10" t="s">
        <v>1</v>
      </c>
      <c r="F101" s="10" t="s">
        <v>2</v>
      </c>
      <c r="G101" s="11">
        <v>41814</v>
      </c>
      <c r="H101" s="12" t="s">
        <v>138</v>
      </c>
      <c r="I101" s="13" t="s">
        <v>115</v>
      </c>
    </row>
    <row r="102" spans="1:9" ht="15.75" x14ac:dyDescent="0.25">
      <c r="A102" s="1">
        <v>101</v>
      </c>
      <c r="B102" s="2"/>
      <c r="C102" s="3"/>
      <c r="D102" s="9" t="s">
        <v>93</v>
      </c>
      <c r="E102" s="10" t="s">
        <v>1</v>
      </c>
      <c r="F102" s="10" t="s">
        <v>2</v>
      </c>
      <c r="G102" s="11">
        <v>41732</v>
      </c>
      <c r="H102" s="12" t="s">
        <v>132</v>
      </c>
      <c r="I102" s="13" t="s">
        <v>115</v>
      </c>
    </row>
    <row r="103" spans="1:9" ht="15.75" x14ac:dyDescent="0.25">
      <c r="A103" s="1">
        <v>102</v>
      </c>
      <c r="B103" s="2"/>
      <c r="C103" s="3"/>
      <c r="D103" s="9" t="s">
        <v>97</v>
      </c>
      <c r="E103" s="10" t="s">
        <v>1</v>
      </c>
      <c r="F103" s="10" t="s">
        <v>2</v>
      </c>
      <c r="G103" s="11">
        <v>41758</v>
      </c>
      <c r="H103" s="12" t="s">
        <v>126</v>
      </c>
      <c r="I103" s="13" t="s">
        <v>115</v>
      </c>
    </row>
    <row r="104" spans="1:9" ht="15.75" x14ac:dyDescent="0.25">
      <c r="A104" s="1">
        <v>103</v>
      </c>
      <c r="B104" s="2"/>
      <c r="C104" s="3"/>
      <c r="D104" s="14" t="s">
        <v>98</v>
      </c>
      <c r="E104" s="15" t="s">
        <v>1</v>
      </c>
      <c r="F104" s="15" t="s">
        <v>2</v>
      </c>
      <c r="G104" s="16">
        <v>41907</v>
      </c>
      <c r="H104" s="17" t="s">
        <v>131</v>
      </c>
      <c r="I104" s="18" t="s">
        <v>115</v>
      </c>
    </row>
    <row r="105" spans="1:9" ht="15.75" x14ac:dyDescent="0.25">
      <c r="A105" s="1">
        <v>104</v>
      </c>
      <c r="B105" s="2"/>
      <c r="C105" s="3"/>
      <c r="D105" s="9" t="s">
        <v>113</v>
      </c>
      <c r="E105" s="10" t="s">
        <v>1</v>
      </c>
      <c r="F105" s="10" t="s">
        <v>2</v>
      </c>
      <c r="G105" s="11">
        <v>41784</v>
      </c>
      <c r="H105" s="12" t="s">
        <v>114</v>
      </c>
      <c r="I105" s="13" t="s">
        <v>115</v>
      </c>
    </row>
    <row r="106" spans="1:9" ht="15.75" x14ac:dyDescent="0.25">
      <c r="A106" s="1">
        <v>105</v>
      </c>
      <c r="B106" s="2"/>
      <c r="C106" s="3"/>
      <c r="D106" s="14" t="s">
        <v>139</v>
      </c>
      <c r="E106" s="15" t="s">
        <v>1</v>
      </c>
      <c r="F106" s="15" t="s">
        <v>2</v>
      </c>
      <c r="G106" s="16">
        <v>41779</v>
      </c>
      <c r="H106" s="17" t="s">
        <v>114</v>
      </c>
      <c r="I106" s="18" t="s">
        <v>115</v>
      </c>
    </row>
  </sheetData>
  <protectedRanges>
    <protectedRange sqref="C2:G2 C4 C6 C8 C10 C12 C14 C16 C18 C20 C22 C24 C26 C28 C30" name="All_4_1"/>
    <protectedRange sqref="B2" name="All_3_3_1"/>
    <protectedRange sqref="D3:G3" name="All_4_2"/>
    <protectedRange sqref="C3 C5 C7 C9 C11 C13 C15 C17 C19 C21 C23 C25 C27 C29 C31:C106" name="all_2_1_2_2"/>
    <protectedRange sqref="B3" name="All_3_5_1_1"/>
    <protectedRange sqref="B4" name="All_3_5_1_2"/>
    <protectedRange sqref="B5 D5:G5" name="All_4_4"/>
    <protectedRange sqref="D6:G6" name="All_4_5"/>
    <protectedRange sqref="B6" name="All_3_5_2"/>
    <protectedRange sqref="D7:G7" name="All_4_6"/>
    <protectedRange sqref="B7" name="All_3_5_1_3"/>
    <protectedRange sqref="D8:G8" name="All_4_7"/>
    <protectedRange sqref="B8" name="All_3_5_1_4"/>
    <protectedRange sqref="D9:G9" name="All_4_8"/>
    <protectedRange sqref="B9" name="All_3_5_1_5"/>
    <protectedRange sqref="B10 D10:G10" name="All_4_9"/>
    <protectedRange sqref="D11:G11" name="All_4_10"/>
    <protectedRange sqref="B11" name="All_3_5_1_6"/>
    <protectedRange sqref="D12:G12" name="All_4_11"/>
    <protectedRange sqref="B12" name="All_3_5_1_7"/>
    <protectedRange sqref="D13:G13" name="All_4_12"/>
    <protectedRange sqref="B13" name="All_3_5_1_8"/>
    <protectedRange sqref="D14:G14" name="All_4_13"/>
    <protectedRange sqref="B14" name="All_3_5_1_9"/>
    <protectedRange sqref="B15 D15:G15" name="All_4_14"/>
    <protectedRange sqref="D16:G16" name="All_4_15"/>
    <protectedRange sqref="B16" name="All_3_5_1_10"/>
    <protectedRange sqref="D17:G17" name="All_4_16"/>
    <protectedRange sqref="B17" name="All_3_5_1_11"/>
    <protectedRange sqref="D18:G18" name="All_4_17"/>
    <protectedRange sqref="B18" name="All_3_3_2"/>
    <protectedRange sqref="D19:G19" name="All_4_18"/>
    <protectedRange sqref="B19" name="All_3_3_3"/>
    <protectedRange sqref="D20:G20" name="All_4_19"/>
    <protectedRange sqref="B20" name="All_3_3_4"/>
    <protectedRange sqref="D21:G21" name="All_4_20"/>
    <protectedRange sqref="B21" name="All_3_5_1_12"/>
    <protectedRange sqref="D22:G22" name="All_4_21"/>
    <protectedRange sqref="B22" name="All_3_5_1_13"/>
    <protectedRange sqref="D23:G23" name="All_4_22"/>
    <protectedRange sqref="B23" name="All_3_5_1_14"/>
    <protectedRange sqref="B24 D24:G24" name="All_4_23"/>
    <protectedRange sqref="D25:G25" name="All_4_24"/>
    <protectedRange sqref="B25" name="All_3_5_1_15"/>
    <protectedRange sqref="D26:G26" name="All_4_25"/>
    <protectedRange sqref="B26" name="All_3_5_1_16"/>
    <protectedRange sqref="D27:G27" name="All_4_26"/>
    <protectedRange sqref="B27" name="All_3_5_1_17"/>
    <protectedRange sqref="D28:G28" name="All_4_27"/>
    <protectedRange sqref="B28" name="All_3_5_1_18"/>
    <protectedRange sqref="D29:G29" name="All_4_28"/>
    <protectedRange sqref="B29" name="All_3_5_1_19"/>
    <protectedRange sqref="D30:G30 E31:E106" name="All_4_29"/>
    <protectedRange sqref="B30" name="All_3_5_1_20"/>
    <protectedRange sqref="A2:A106" name="All_4_3_1"/>
  </protectedRanges>
  <autoFilter ref="A1:I1" xr:uid="{C655E8BC-AD38-4E05-8848-F11FF445C571}">
    <sortState xmlns:xlrd2="http://schemas.microsoft.com/office/spreadsheetml/2017/richdata2" ref="A2:I106">
      <sortCondition descending="1" ref="I1"/>
    </sortState>
  </autoFilter>
  <conditionalFormatting sqref="B4 C4:C31 B2:H3 I2:I106">
    <cfRule type="containsBlanks" dxfId="158" priority="58">
      <formula>LEN(TRIM(B2))=0</formula>
    </cfRule>
    <cfRule type="containsText" dxfId="157" priority="59" operator="containsText" text="DI ISI">
      <formula>NOT(ISERROR(SEARCH("DI ISI",B2)))</formula>
    </cfRule>
  </conditionalFormatting>
  <conditionalFormatting sqref="B3:C3 B4 C5 C7 C9 C11 C13 C15 C17 C19 C21 C23 C25 C27 C29 C31">
    <cfRule type="containsBlanks" dxfId="156" priority="56">
      <formula>LEN(TRIM(B3))=0</formula>
    </cfRule>
    <cfRule type="containsText" dxfId="155" priority="57" operator="containsText" text="DI ISI">
      <formula>NOT(ISERROR(SEARCH("DI ISI",B3)))</formula>
    </cfRule>
  </conditionalFormatting>
  <conditionalFormatting sqref="B5:B9">
    <cfRule type="containsBlanks" dxfId="154" priority="54">
      <formula>LEN(TRIM(B5))=0</formula>
    </cfRule>
    <cfRule type="containsText" dxfId="153" priority="55" operator="containsText" text="DI ISI">
      <formula>NOT(ISERROR(SEARCH("DI ISI",B5)))</formula>
    </cfRule>
  </conditionalFormatting>
  <conditionalFormatting sqref="B6">
    <cfRule type="containsBlanks" dxfId="152" priority="52">
      <formula>LEN(TRIM(B6))=0</formula>
    </cfRule>
    <cfRule type="containsText" dxfId="151" priority="53" operator="containsText" text="DI ISI">
      <formula>NOT(ISERROR(SEARCH("DI ISI",B6)))</formula>
    </cfRule>
  </conditionalFormatting>
  <conditionalFormatting sqref="B7:B9">
    <cfRule type="containsBlanks" dxfId="150" priority="50">
      <formula>LEN(TRIM(B7))=0</formula>
    </cfRule>
    <cfRule type="containsText" dxfId="149" priority="51" operator="containsText" text="DI ISI">
      <formula>NOT(ISERROR(SEARCH("DI ISI",B7)))</formula>
    </cfRule>
  </conditionalFormatting>
  <conditionalFormatting sqref="B9">
    <cfRule type="containsBlanks" dxfId="148" priority="48">
      <formula>LEN(TRIM(B9))=0</formula>
    </cfRule>
    <cfRule type="containsText" dxfId="147" priority="49" operator="containsText" text="DI ISI">
      <formula>NOT(ISERROR(SEARCH("DI ISI",B9)))</formula>
    </cfRule>
  </conditionalFormatting>
  <conditionalFormatting sqref="B10:B14">
    <cfRule type="containsBlanks" dxfId="146" priority="46">
      <formula>LEN(TRIM(B10))=0</formula>
    </cfRule>
    <cfRule type="containsText" dxfId="145" priority="47" operator="containsText" text="DI ISI">
      <formula>NOT(ISERROR(SEARCH("DI ISI",B10)))</formula>
    </cfRule>
  </conditionalFormatting>
  <conditionalFormatting sqref="B11:B14">
    <cfRule type="containsBlanks" dxfId="144" priority="44">
      <formula>LEN(TRIM(B11))=0</formula>
    </cfRule>
    <cfRule type="containsText" dxfId="143" priority="45" operator="containsText" text="DI ISI">
      <formula>NOT(ISERROR(SEARCH("DI ISI",B11)))</formula>
    </cfRule>
  </conditionalFormatting>
  <conditionalFormatting sqref="B13:B14">
    <cfRule type="containsBlanks" dxfId="142" priority="42">
      <formula>LEN(TRIM(B13))=0</formula>
    </cfRule>
    <cfRule type="containsText" dxfId="141" priority="43" operator="containsText" text="DI ISI">
      <formula>NOT(ISERROR(SEARCH("DI ISI",B13)))</formula>
    </cfRule>
  </conditionalFormatting>
  <conditionalFormatting sqref="B15:B17">
    <cfRule type="containsBlanks" dxfId="140" priority="40">
      <formula>LEN(TRIM(B15))=0</formula>
    </cfRule>
    <cfRule type="containsText" dxfId="139" priority="41" operator="containsText" text="DI ISI">
      <formula>NOT(ISERROR(SEARCH("DI ISI",B15)))</formula>
    </cfRule>
  </conditionalFormatting>
  <conditionalFormatting sqref="B16:B17">
    <cfRule type="containsBlanks" dxfId="138" priority="38">
      <formula>LEN(TRIM(B16))=0</formula>
    </cfRule>
    <cfRule type="containsText" dxfId="137" priority="39" operator="containsText" text="DI ISI">
      <formula>NOT(ISERROR(SEARCH("DI ISI",B16)))</formula>
    </cfRule>
  </conditionalFormatting>
  <conditionalFormatting sqref="B18:B23">
    <cfRule type="containsBlanks" dxfId="136" priority="36">
      <formula>LEN(TRIM(B18))=0</formula>
    </cfRule>
    <cfRule type="containsText" dxfId="135" priority="37" operator="containsText" text="DI ISI">
      <formula>NOT(ISERROR(SEARCH("DI ISI",B18)))</formula>
    </cfRule>
  </conditionalFormatting>
  <conditionalFormatting sqref="B21:B23">
    <cfRule type="containsBlanks" dxfId="134" priority="34">
      <formula>LEN(TRIM(B21))=0</formula>
    </cfRule>
    <cfRule type="containsText" dxfId="133" priority="35" operator="containsText" text="DI ISI">
      <formula>NOT(ISERROR(SEARCH("DI ISI",B21)))</formula>
    </cfRule>
  </conditionalFormatting>
  <conditionalFormatting sqref="B23">
    <cfRule type="containsBlanks" dxfId="132" priority="32">
      <formula>LEN(TRIM(B23))=0</formula>
    </cfRule>
    <cfRule type="containsText" dxfId="131" priority="33" operator="containsText" text="DI ISI">
      <formula>NOT(ISERROR(SEARCH("DI ISI",B23)))</formula>
    </cfRule>
  </conditionalFormatting>
  <conditionalFormatting sqref="B24:B26">
    <cfRule type="containsBlanks" dxfId="130" priority="30">
      <formula>LEN(TRIM(B24))=0</formula>
    </cfRule>
    <cfRule type="containsText" dxfId="129" priority="31" operator="containsText" text="DI ISI">
      <formula>NOT(ISERROR(SEARCH("DI ISI",B24)))</formula>
    </cfRule>
  </conditionalFormatting>
  <conditionalFormatting sqref="B25:B26">
    <cfRule type="containsBlanks" dxfId="128" priority="28">
      <formula>LEN(TRIM(B25))=0</formula>
    </cfRule>
    <cfRule type="containsText" dxfId="127" priority="29" operator="containsText" text="DI ISI">
      <formula>NOT(ISERROR(SEARCH("DI ISI",B25)))</formula>
    </cfRule>
  </conditionalFormatting>
  <conditionalFormatting sqref="B27:B30">
    <cfRule type="containsBlanks" dxfId="126" priority="26">
      <formula>LEN(TRIM(B27))=0</formula>
    </cfRule>
    <cfRule type="containsText" dxfId="125" priority="27" operator="containsText" text="DI ISI">
      <formula>NOT(ISERROR(SEARCH("DI ISI",B27)))</formula>
    </cfRule>
  </conditionalFormatting>
  <conditionalFormatting sqref="B27:B30">
    <cfRule type="containsBlanks" dxfId="124" priority="24">
      <formula>LEN(TRIM(B27))=0</formula>
    </cfRule>
    <cfRule type="containsText" dxfId="123" priority="25" operator="containsText" text="DI ISI">
      <formula>NOT(ISERROR(SEARCH("DI ISI",B27)))</formula>
    </cfRule>
  </conditionalFormatting>
  <conditionalFormatting sqref="B31">
    <cfRule type="containsBlanks" dxfId="122" priority="22">
      <formula>LEN(TRIM(B31))=0</formula>
    </cfRule>
    <cfRule type="containsText" dxfId="121" priority="23" operator="containsText" text="DI ISI">
      <formula>NOT(ISERROR(SEARCH("DI ISI",B31)))</formula>
    </cfRule>
  </conditionalFormatting>
  <conditionalFormatting sqref="B31">
    <cfRule type="containsBlanks" dxfId="120" priority="20">
      <formula>LEN(TRIM(B31))=0</formula>
    </cfRule>
    <cfRule type="containsText" dxfId="119" priority="21" operator="containsText" text="DI ISI">
      <formula>NOT(ISERROR(SEARCH("DI ISI",B31)))</formula>
    </cfRule>
  </conditionalFormatting>
  <conditionalFormatting sqref="A2:A106">
    <cfRule type="containsBlanks" dxfId="118" priority="18">
      <formula>LEN(TRIM(A2))=0</formula>
    </cfRule>
    <cfRule type="containsText" dxfId="117" priority="19" operator="containsText" text="DI ISI">
      <formula>NOT(ISERROR(SEARCH("DI ISI",A2)))</formula>
    </cfRule>
  </conditionalFormatting>
  <conditionalFormatting sqref="C32:C106">
    <cfRule type="containsBlanks" dxfId="116" priority="16">
      <formula>LEN(TRIM(C32))=0</formula>
    </cfRule>
    <cfRule type="containsText" dxfId="115" priority="17" operator="containsText" text="DI ISI">
      <formula>NOT(ISERROR(SEARCH("DI ISI",C32)))</formula>
    </cfRule>
  </conditionalFormatting>
  <conditionalFormatting sqref="C32:C106">
    <cfRule type="containsBlanks" dxfId="114" priority="14">
      <formula>LEN(TRIM(C32))=0</formula>
    </cfRule>
    <cfRule type="containsText" dxfId="113" priority="15" operator="containsText" text="DI ISI">
      <formula>NOT(ISERROR(SEARCH("DI ISI",C32)))</formula>
    </cfRule>
  </conditionalFormatting>
  <conditionalFormatting sqref="B32:B106">
    <cfRule type="containsBlanks" dxfId="112" priority="12">
      <formula>LEN(TRIM(B32))=0</formula>
    </cfRule>
    <cfRule type="containsText" dxfId="111" priority="13" operator="containsText" text="DI ISI">
      <formula>NOT(ISERROR(SEARCH("DI ISI",B32)))</formula>
    </cfRule>
  </conditionalFormatting>
  <conditionalFormatting sqref="B32:B106">
    <cfRule type="containsBlanks" dxfId="110" priority="10">
      <formula>LEN(TRIM(B32))=0</formula>
    </cfRule>
    <cfRule type="containsText" dxfId="109" priority="11" operator="containsText" text="DI ISI">
      <formula>NOT(ISERROR(SEARCH("DI ISI",B32)))</formula>
    </cfRule>
  </conditionalFormatting>
  <conditionalFormatting sqref="I2:I106">
    <cfRule type="containsText" dxfId="108" priority="7" operator="containsText" text="blm cukup umur">
      <formula>NOT(ISERROR(SEARCH("blm cukup umur",I2)))</formula>
    </cfRule>
  </conditionalFormatting>
  <pageMargins left="0.25" right="0.25" top="0.75" bottom="0.75" header="0.3" footer="0.3"/>
  <pageSetup paperSize="10000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7724-9D74-4D60-9843-DEE6A7AE4388}">
  <dimension ref="A1:I108"/>
  <sheetViews>
    <sheetView view="pageBreakPreview" topLeftCell="A74" zoomScale="60" zoomScaleNormal="100" workbookViewId="0">
      <selection activeCell="C99" sqref="C99"/>
    </sheetView>
  </sheetViews>
  <sheetFormatPr defaultRowHeight="15" x14ac:dyDescent="0.25"/>
  <cols>
    <col min="4" max="4" width="48.28515625" bestFit="1" customWidth="1"/>
    <col min="5" max="5" width="4.7109375" bestFit="1" customWidth="1"/>
    <col min="6" max="6" width="12.140625" bestFit="1" customWidth="1"/>
    <col min="7" max="7" width="18.7109375" bestFit="1" customWidth="1"/>
    <col min="8" max="8" width="20.140625" customWidth="1"/>
    <col min="9" max="9" width="17.7109375" bestFit="1" customWidth="1"/>
  </cols>
  <sheetData>
    <row r="1" spans="1:9" ht="30" x14ac:dyDescent="0.25">
      <c r="D1" s="5" t="s">
        <v>104</v>
      </c>
      <c r="E1" s="5" t="s">
        <v>105</v>
      </c>
      <c r="F1" s="5" t="s">
        <v>106</v>
      </c>
      <c r="G1" s="5" t="s">
        <v>107</v>
      </c>
      <c r="H1" s="6" t="s">
        <v>108</v>
      </c>
      <c r="I1" s="5" t="s">
        <v>109</v>
      </c>
    </row>
    <row r="2" spans="1:9" ht="15.75" x14ac:dyDescent="0.25">
      <c r="A2" s="1">
        <f>IF(D2="","",COUNTA($D2:D$5))</f>
        <v>4</v>
      </c>
      <c r="B2" s="2"/>
      <c r="C2" s="7"/>
      <c r="D2" s="9" t="s">
        <v>0</v>
      </c>
      <c r="E2" s="10" t="s">
        <v>1</v>
      </c>
      <c r="F2" s="10" t="s">
        <v>2</v>
      </c>
      <c r="G2" s="11">
        <v>41558</v>
      </c>
      <c r="H2" s="12" t="str">
        <f>DATEDIF(G2,[1]PETUNJUK!$H$10,"y")&amp;"Th. "&amp;DATEDIF(G2,[1]PETUNJUK!$H$10,"Ym")&amp;"bln. "</f>
        <v xml:space="preserve">6Th. 9bln. </v>
      </c>
      <c r="I2" s="13" t="str">
        <f>IF(G2&lt;41729,"cukup umur","blm cukup umur")</f>
        <v>cukup umur</v>
      </c>
    </row>
    <row r="3" spans="1:9" ht="15.75" x14ac:dyDescent="0.25">
      <c r="A3" s="1">
        <f>IF(D3="","",COUNTA($D3:D$5))</f>
        <v>3</v>
      </c>
      <c r="B3" s="2"/>
      <c r="C3" s="8"/>
      <c r="D3" s="14" t="s">
        <v>3</v>
      </c>
      <c r="E3" s="15" t="s">
        <v>4</v>
      </c>
      <c r="F3" s="15" t="s">
        <v>2</v>
      </c>
      <c r="G3" s="16">
        <v>41800</v>
      </c>
      <c r="H3" s="17" t="str">
        <f>DATEDIF(G3,[1]PETUNJUK!$H$10,"y")&amp;"Th. "&amp;DATEDIF(G3,[1]PETUNJUK!$H$10,"Ym")&amp;"bln. "</f>
        <v xml:space="preserve">6Th. 1bln. </v>
      </c>
      <c r="I3" s="18" t="str">
        <f t="shared" ref="I3:I66" si="0">IF(G3&lt;41729,"cukup umur","blm cukup umur")</f>
        <v>blm cukup umur</v>
      </c>
    </row>
    <row r="4" spans="1:9" ht="15.75" x14ac:dyDescent="0.25">
      <c r="A4" s="1">
        <f>IF(D4="","",COUNTA($D4:D$5))</f>
        <v>2</v>
      </c>
      <c r="B4" s="2"/>
      <c r="C4" s="1"/>
      <c r="D4" s="9" t="s">
        <v>5</v>
      </c>
      <c r="E4" s="10" t="s">
        <v>1</v>
      </c>
      <c r="F4" s="10" t="s">
        <v>2</v>
      </c>
      <c r="G4" s="11">
        <v>41466</v>
      </c>
      <c r="H4" s="12" t="str">
        <f>DATEDIF(G4,[1]PETUNJUK!$H$10,"y")&amp;"Th. "&amp;DATEDIF(G4,[1]PETUNJUK!$H$10,"Ym")&amp;"bln. "</f>
        <v xml:space="preserve">7Th. 0bln. </v>
      </c>
      <c r="I4" s="13" t="str">
        <f t="shared" si="0"/>
        <v>cukup umur</v>
      </c>
    </row>
    <row r="5" spans="1:9" ht="15.75" x14ac:dyDescent="0.25">
      <c r="A5" s="1">
        <f>IF(D5="","",COUNTA($D$5:D5))</f>
        <v>1</v>
      </c>
      <c r="B5" s="2"/>
      <c r="C5" s="3"/>
      <c r="D5" s="14" t="s">
        <v>6</v>
      </c>
      <c r="E5" s="15" t="s">
        <v>4</v>
      </c>
      <c r="F5" s="15" t="s">
        <v>2</v>
      </c>
      <c r="G5" s="16">
        <v>41545</v>
      </c>
      <c r="H5" s="17" t="str">
        <f>DATEDIF(G5,[1]PETUNJUK!$H$10,"y")&amp;"Th. "&amp;DATEDIF(G5,[1]PETUNJUK!$H$10,"Ym")&amp;"bln. "</f>
        <v xml:space="preserve">6Th. 9bln. </v>
      </c>
      <c r="I5" s="18" t="str">
        <f t="shared" si="0"/>
        <v>cukup umur</v>
      </c>
    </row>
    <row r="6" spans="1:9" ht="15.75" x14ac:dyDescent="0.25">
      <c r="A6" s="1">
        <f>IF(D6="","",COUNTA($D$5:D6))</f>
        <v>2</v>
      </c>
      <c r="B6" s="4"/>
      <c r="C6" s="1"/>
      <c r="D6" s="9" t="s">
        <v>7</v>
      </c>
      <c r="E6" s="10" t="s">
        <v>1</v>
      </c>
      <c r="F6" s="10" t="s">
        <v>2</v>
      </c>
      <c r="G6" s="11">
        <v>41390</v>
      </c>
      <c r="H6" s="12" t="str">
        <f>DATEDIF(G6,[1]PETUNJUK!$H$10,"y")&amp;"Th. "&amp;DATEDIF(G6,[1]PETUNJUK!$H$10,"Ym")&amp;"bln. "</f>
        <v xml:space="preserve">7Th. 2bln. </v>
      </c>
      <c r="I6" s="13" t="str">
        <f t="shared" si="0"/>
        <v>cukup umur</v>
      </c>
    </row>
    <row r="7" spans="1:9" ht="15.75" x14ac:dyDescent="0.25">
      <c r="A7" s="1">
        <f>IF(D7="","",COUNTA($D$5:D7))</f>
        <v>3</v>
      </c>
      <c r="B7" s="2"/>
      <c r="C7" s="3"/>
      <c r="D7" s="14" t="s">
        <v>8</v>
      </c>
      <c r="E7" s="15" t="s">
        <v>1</v>
      </c>
      <c r="F7" s="15" t="s">
        <v>2</v>
      </c>
      <c r="G7" s="16">
        <v>41477</v>
      </c>
      <c r="H7" s="17" t="str">
        <f>DATEDIF(G7,[1]PETUNJUK!$H$10,"y")&amp;"Th. "&amp;DATEDIF(G7,[1]PETUNJUK!$H$10,"Ym")&amp;"bln. "</f>
        <v xml:space="preserve">6Th. 11bln. </v>
      </c>
      <c r="I7" s="18" t="str">
        <f t="shared" si="0"/>
        <v>cukup umur</v>
      </c>
    </row>
    <row r="8" spans="1:9" ht="15.75" x14ac:dyDescent="0.25">
      <c r="A8" s="1">
        <f>IF(D8="","",COUNTA($D$5:D8))</f>
        <v>4</v>
      </c>
      <c r="B8" s="2"/>
      <c r="C8" s="1"/>
      <c r="D8" s="9" t="s">
        <v>9</v>
      </c>
      <c r="E8" s="10" t="s">
        <v>1</v>
      </c>
      <c r="F8" s="10" t="s">
        <v>2</v>
      </c>
      <c r="G8" s="11">
        <v>41652</v>
      </c>
      <c r="H8" s="12" t="str">
        <f>DATEDIF(G8,[1]PETUNJUK!$H$10,"y")&amp;"Th. "&amp;DATEDIF(G8,[1]PETUNJUK!$H$10,"Ym")&amp;"bln. "</f>
        <v xml:space="preserve">6Th. 6bln. </v>
      </c>
      <c r="I8" s="13" t="str">
        <f t="shared" si="0"/>
        <v>cukup umur</v>
      </c>
    </row>
    <row r="9" spans="1:9" ht="15.75" x14ac:dyDescent="0.25">
      <c r="A9" s="1">
        <f>IF(D9="","",COUNTA($D$5:D9))</f>
        <v>5</v>
      </c>
      <c r="B9" s="2"/>
      <c r="C9" s="3"/>
      <c r="D9" s="14" t="s">
        <v>10</v>
      </c>
      <c r="E9" s="15" t="s">
        <v>4</v>
      </c>
      <c r="F9" s="15" t="s">
        <v>2</v>
      </c>
      <c r="G9" s="16">
        <v>41500</v>
      </c>
      <c r="H9" s="17" t="str">
        <f>DATEDIF(G9,[1]PETUNJUK!$H$10,"y")&amp;"Th. "&amp;DATEDIF(G9,[1]PETUNJUK!$H$10,"Ym")&amp;"bln. "</f>
        <v xml:space="preserve">6Th. 11bln. </v>
      </c>
      <c r="I9" s="18" t="str">
        <f t="shared" si="0"/>
        <v>cukup umur</v>
      </c>
    </row>
    <row r="10" spans="1:9" ht="15.75" x14ac:dyDescent="0.25">
      <c r="A10" s="1">
        <f>IF(D10="","",COUNTA($D$5:D10))</f>
        <v>6</v>
      </c>
      <c r="B10" s="2"/>
      <c r="C10" s="1"/>
      <c r="D10" s="9" t="s">
        <v>11</v>
      </c>
      <c r="E10" s="10" t="s">
        <v>1</v>
      </c>
      <c r="F10" s="10" t="s">
        <v>2</v>
      </c>
      <c r="G10" s="11">
        <v>41668</v>
      </c>
      <c r="H10" s="12" t="str">
        <f>DATEDIF(G10,[1]PETUNJUK!$H$10,"y")&amp;"Th. "&amp;DATEDIF(G10,[1]PETUNJUK!$H$10,"Ym")&amp;"bln. "</f>
        <v xml:space="preserve">6Th. 5bln. </v>
      </c>
      <c r="I10" s="13" t="str">
        <f t="shared" si="0"/>
        <v>cukup umur</v>
      </c>
    </row>
    <row r="11" spans="1:9" ht="15.75" x14ac:dyDescent="0.25">
      <c r="A11" s="1">
        <f>IF(D11="","",COUNTA($D$5:D11))</f>
        <v>7</v>
      </c>
      <c r="B11" s="2"/>
      <c r="C11" s="3"/>
      <c r="D11" s="14" t="s">
        <v>12</v>
      </c>
      <c r="E11" s="15" t="s">
        <v>1</v>
      </c>
      <c r="F11" s="15" t="s">
        <v>2</v>
      </c>
      <c r="G11" s="16">
        <v>41426</v>
      </c>
      <c r="H11" s="17" t="str">
        <f>DATEDIF(G11,[1]PETUNJUK!$H$10,"y")&amp;"Th. "&amp;DATEDIF(G11,[1]PETUNJUK!$H$10,"Ym")&amp;"bln. "</f>
        <v xml:space="preserve">7Th. 1bln. </v>
      </c>
      <c r="I11" s="18" t="str">
        <f t="shared" si="0"/>
        <v>cukup umur</v>
      </c>
    </row>
    <row r="12" spans="1:9" ht="15.75" x14ac:dyDescent="0.25">
      <c r="A12" s="1">
        <f>IF(D12="","",COUNTA($D$5:D12))</f>
        <v>8</v>
      </c>
      <c r="B12" s="2"/>
      <c r="C12" s="1"/>
      <c r="D12" s="9" t="s">
        <v>13</v>
      </c>
      <c r="E12" s="10" t="s">
        <v>1</v>
      </c>
      <c r="F12" s="10" t="s">
        <v>2</v>
      </c>
      <c r="G12" s="11">
        <v>41383</v>
      </c>
      <c r="H12" s="12" t="str">
        <f>DATEDIF(G12,[1]PETUNJUK!$H$10,"y")&amp;"Th. "&amp;DATEDIF(G12,[1]PETUNJUK!$H$10,"Ym")&amp;"bln. "</f>
        <v xml:space="preserve">7Th. 2bln. </v>
      </c>
      <c r="I12" s="13" t="str">
        <f t="shared" si="0"/>
        <v>cukup umur</v>
      </c>
    </row>
    <row r="13" spans="1:9" ht="15.75" x14ac:dyDescent="0.25">
      <c r="A13" s="1">
        <f>IF(D13="","",COUNTA($D$5:D13))</f>
        <v>9</v>
      </c>
      <c r="B13" s="2"/>
      <c r="C13" s="3"/>
      <c r="D13" s="14" t="s">
        <v>14</v>
      </c>
      <c r="E13" s="15" t="s">
        <v>1</v>
      </c>
      <c r="F13" s="15" t="s">
        <v>2</v>
      </c>
      <c r="G13" s="16">
        <v>41757</v>
      </c>
      <c r="H13" s="17" t="str">
        <f>DATEDIF(G13,[1]PETUNJUK!$H$10,"y")&amp;"Th. "&amp;DATEDIF(G13,[1]PETUNJUK!$H$10,"Ym")&amp;"bln. "</f>
        <v xml:space="preserve">6Th. 2bln. </v>
      </c>
      <c r="I13" s="18" t="str">
        <f t="shared" si="0"/>
        <v>blm cukup umur</v>
      </c>
    </row>
    <row r="14" spans="1:9" ht="15.75" x14ac:dyDescent="0.25">
      <c r="A14" s="1">
        <f>IF(D14="","",COUNTA($D$5:D14))</f>
        <v>10</v>
      </c>
      <c r="B14" s="2"/>
      <c r="C14" s="1"/>
      <c r="D14" s="9" t="s">
        <v>15</v>
      </c>
      <c r="E14" s="10" t="s">
        <v>1</v>
      </c>
      <c r="F14" s="10" t="s">
        <v>2</v>
      </c>
      <c r="G14" s="11">
        <v>41519</v>
      </c>
      <c r="H14" s="12" t="str">
        <f>DATEDIF(G14,[1]PETUNJUK!$H$10,"y")&amp;"Th. "&amp;DATEDIF(G14,[1]PETUNJUK!$H$10,"Ym")&amp;"bln. "</f>
        <v xml:space="preserve">6Th. 10bln. </v>
      </c>
      <c r="I14" s="13" t="str">
        <f t="shared" si="0"/>
        <v>cukup umur</v>
      </c>
    </row>
    <row r="15" spans="1:9" ht="15.75" x14ac:dyDescent="0.25">
      <c r="A15" s="1">
        <f>IF(D15="","",COUNTA($D$5:D15))</f>
        <v>11</v>
      </c>
      <c r="B15" s="2"/>
      <c r="C15" s="3"/>
      <c r="D15" s="14" t="s">
        <v>16</v>
      </c>
      <c r="E15" s="15" t="s">
        <v>1</v>
      </c>
      <c r="F15" s="15" t="s">
        <v>2</v>
      </c>
      <c r="G15" s="16">
        <v>41488</v>
      </c>
      <c r="H15" s="17" t="str">
        <f>DATEDIF(G15,[1]PETUNJUK!$H$10,"y")&amp;"Th. "&amp;DATEDIF(G15,[1]PETUNJUK!$H$10,"Ym")&amp;"bln. "</f>
        <v xml:space="preserve">6Th. 11bln. </v>
      </c>
      <c r="I15" s="18" t="str">
        <f t="shared" si="0"/>
        <v>cukup umur</v>
      </c>
    </row>
    <row r="16" spans="1:9" ht="15.75" x14ac:dyDescent="0.25">
      <c r="A16" s="1">
        <f>IF(D16="","",COUNTA($D$5:D16))</f>
        <v>12</v>
      </c>
      <c r="B16" s="2"/>
      <c r="C16" s="1"/>
      <c r="D16" s="9" t="s">
        <v>17</v>
      </c>
      <c r="E16" s="10" t="s">
        <v>4</v>
      </c>
      <c r="F16" s="10" t="s">
        <v>2</v>
      </c>
      <c r="G16" s="11">
        <v>41428</v>
      </c>
      <c r="H16" s="12" t="str">
        <f>DATEDIF(G16,[1]PETUNJUK!$H$10,"y")&amp;"Th. "&amp;DATEDIF(G16,[1]PETUNJUK!$H$10,"Ym")&amp;"bln. "</f>
        <v xml:space="preserve">7Th. 1bln. </v>
      </c>
      <c r="I16" s="13" t="str">
        <f t="shared" si="0"/>
        <v>cukup umur</v>
      </c>
    </row>
    <row r="17" spans="1:9" ht="15.75" x14ac:dyDescent="0.25">
      <c r="A17" s="1">
        <f>IF(D17="","",COUNTA($D$5:D17))</f>
        <v>13</v>
      </c>
      <c r="B17" s="2"/>
      <c r="C17" s="3"/>
      <c r="D17" s="14" t="s">
        <v>18</v>
      </c>
      <c r="E17" s="15" t="s">
        <v>4</v>
      </c>
      <c r="F17" s="15" t="s">
        <v>2</v>
      </c>
      <c r="G17" s="16">
        <v>41565</v>
      </c>
      <c r="H17" s="17" t="str">
        <f>DATEDIF(G17,[1]PETUNJUK!$H$10,"y")&amp;"Th. "&amp;DATEDIF(G17,[1]PETUNJUK!$H$10,"Ym")&amp;"bln. "</f>
        <v xml:space="preserve">6Th. 8bln. </v>
      </c>
      <c r="I17" s="18" t="str">
        <f t="shared" si="0"/>
        <v>cukup umur</v>
      </c>
    </row>
    <row r="18" spans="1:9" ht="15.75" x14ac:dyDescent="0.25">
      <c r="A18" s="1">
        <f>IF(D18="","",COUNTA($D$5:D18))</f>
        <v>14</v>
      </c>
      <c r="B18" s="2"/>
      <c r="C18" s="1"/>
      <c r="D18" s="9" t="s">
        <v>19</v>
      </c>
      <c r="E18" s="10" t="s">
        <v>1</v>
      </c>
      <c r="F18" s="10" t="s">
        <v>2</v>
      </c>
      <c r="G18" s="11">
        <v>41403</v>
      </c>
      <c r="H18" s="12" t="str">
        <f>DATEDIF(G18,[1]PETUNJUK!$H$10,"y")&amp;"Th. "&amp;DATEDIF(G18,[1]PETUNJUK!$H$10,"Ym")&amp;"bln. "</f>
        <v xml:space="preserve">7Th. 2bln. </v>
      </c>
      <c r="I18" s="13" t="str">
        <f t="shared" si="0"/>
        <v>cukup umur</v>
      </c>
    </row>
    <row r="19" spans="1:9" ht="15.75" x14ac:dyDescent="0.25">
      <c r="A19" s="1">
        <f>IF(D19="","",COUNTA($D$5:D19))</f>
        <v>15</v>
      </c>
      <c r="B19" s="2"/>
      <c r="C19" s="3"/>
      <c r="D19" s="14" t="s">
        <v>20</v>
      </c>
      <c r="E19" s="15" t="s">
        <v>4</v>
      </c>
      <c r="F19" s="15" t="s">
        <v>2</v>
      </c>
      <c r="G19" s="16">
        <v>41451</v>
      </c>
      <c r="H19" s="17" t="str">
        <f>DATEDIF(G19,[1]PETUNJUK!$H$10,"y")&amp;"Th. "&amp;DATEDIF(G19,[1]PETUNJUK!$H$10,"Ym")&amp;"bln. "</f>
        <v xml:space="preserve">7Th. 0bln. </v>
      </c>
      <c r="I19" s="18" t="str">
        <f t="shared" si="0"/>
        <v>cukup umur</v>
      </c>
    </row>
    <row r="20" spans="1:9" ht="15.75" x14ac:dyDescent="0.25">
      <c r="A20" s="1">
        <f>IF(D20="","",COUNTA($D$5:D20))</f>
        <v>16</v>
      </c>
      <c r="B20" s="2"/>
      <c r="C20" s="1"/>
      <c r="D20" s="9" t="s">
        <v>21</v>
      </c>
      <c r="E20" s="10" t="s">
        <v>4</v>
      </c>
      <c r="F20" s="10" t="s">
        <v>2</v>
      </c>
      <c r="G20" s="11">
        <v>41438</v>
      </c>
      <c r="H20" s="12" t="str">
        <f>DATEDIF(G20,[1]PETUNJUK!$H$10,"y")&amp;"Th. "&amp;DATEDIF(G20,[1]PETUNJUK!$H$10,"Ym")&amp;"bln. "</f>
        <v xml:space="preserve">7Th. 1bln. </v>
      </c>
      <c r="I20" s="13" t="str">
        <f t="shared" si="0"/>
        <v>cukup umur</v>
      </c>
    </row>
    <row r="21" spans="1:9" ht="15.75" x14ac:dyDescent="0.25">
      <c r="A21" s="1">
        <f>IF(D21="","",COUNTA($D$5:D21))</f>
        <v>17</v>
      </c>
      <c r="B21" s="2"/>
      <c r="C21" s="3"/>
      <c r="D21" s="14" t="s">
        <v>22</v>
      </c>
      <c r="E21" s="15" t="s">
        <v>4</v>
      </c>
      <c r="F21" s="15" t="s">
        <v>2</v>
      </c>
      <c r="G21" s="16">
        <v>41501</v>
      </c>
      <c r="H21" s="17" t="str">
        <f>DATEDIF(G21,[1]PETUNJUK!$H$10,"y")&amp;"Th. "&amp;DATEDIF(G21,[1]PETUNJUK!$H$10,"Ym")&amp;"bln. "</f>
        <v xml:space="preserve">6Th. 11bln. </v>
      </c>
      <c r="I21" s="18" t="str">
        <f t="shared" si="0"/>
        <v>cukup umur</v>
      </c>
    </row>
    <row r="22" spans="1:9" ht="15.75" x14ac:dyDescent="0.25">
      <c r="A22" s="1">
        <f>IF(D22="","",COUNTA($D$5:D22))</f>
        <v>18</v>
      </c>
      <c r="B22" s="2"/>
      <c r="C22" s="1"/>
      <c r="D22" s="9" t="s">
        <v>23</v>
      </c>
      <c r="E22" s="10" t="s">
        <v>1</v>
      </c>
      <c r="F22" s="10" t="s">
        <v>24</v>
      </c>
      <c r="G22" s="11">
        <v>41426</v>
      </c>
      <c r="H22" s="12" t="str">
        <f>DATEDIF(G22,[1]PETUNJUK!$H$10,"y")&amp;"Th. "&amp;DATEDIF(G22,[1]PETUNJUK!$H$10,"Ym")&amp;"bln. "</f>
        <v xml:space="preserve">7Th. 1bln. </v>
      </c>
      <c r="I22" s="13" t="str">
        <f t="shared" si="0"/>
        <v>cukup umur</v>
      </c>
    </row>
    <row r="23" spans="1:9" ht="15.75" x14ac:dyDescent="0.25">
      <c r="A23" s="1">
        <f>IF(D23="","",COUNTA($D$5:D23))</f>
        <v>19</v>
      </c>
      <c r="B23" s="2"/>
      <c r="C23" s="3"/>
      <c r="D23" s="14" t="s">
        <v>25</v>
      </c>
      <c r="E23" s="15" t="s">
        <v>1</v>
      </c>
      <c r="F23" s="15" t="s">
        <v>2</v>
      </c>
      <c r="G23" s="16">
        <v>41651</v>
      </c>
      <c r="H23" s="17" t="str">
        <f>DATEDIF(G23,[1]PETUNJUK!$H$10,"y")&amp;"Th. "&amp;DATEDIF(G23,[1]PETUNJUK!$H$10,"Ym")&amp;"bln. "</f>
        <v xml:space="preserve">6Th. 6bln. </v>
      </c>
      <c r="I23" s="18" t="str">
        <f t="shared" si="0"/>
        <v>cukup umur</v>
      </c>
    </row>
    <row r="24" spans="1:9" ht="15.75" x14ac:dyDescent="0.25">
      <c r="A24" s="1">
        <f>IF(D24="","",COUNTA($D$5:D24))</f>
        <v>20</v>
      </c>
      <c r="B24" s="2"/>
      <c r="C24" s="1"/>
      <c r="D24" s="9" t="s">
        <v>26</v>
      </c>
      <c r="E24" s="10" t="s">
        <v>4</v>
      </c>
      <c r="F24" s="10" t="s">
        <v>2</v>
      </c>
      <c r="G24" s="11">
        <v>41507</v>
      </c>
      <c r="H24" s="12" t="str">
        <f>DATEDIF(G24,[1]PETUNJUK!$H$10,"y")&amp;"Th. "&amp;DATEDIF(G24,[1]PETUNJUK!$H$10,"Ym")&amp;"bln. "</f>
        <v xml:space="preserve">6Th. 10bln. </v>
      </c>
      <c r="I24" s="13" t="str">
        <f t="shared" si="0"/>
        <v>cukup umur</v>
      </c>
    </row>
    <row r="25" spans="1:9" ht="15.75" x14ac:dyDescent="0.25">
      <c r="A25" s="1">
        <f>IF(D25="","",COUNTA($D$5:D25))</f>
        <v>21</v>
      </c>
      <c r="B25" s="2"/>
      <c r="C25" s="3"/>
      <c r="D25" s="14" t="s">
        <v>27</v>
      </c>
      <c r="E25" s="15" t="s">
        <v>1</v>
      </c>
      <c r="F25" s="15" t="s">
        <v>2</v>
      </c>
      <c r="G25" s="16">
        <v>41430</v>
      </c>
      <c r="H25" s="17" t="str">
        <f>DATEDIF(G25,[1]PETUNJUK!$H$10,"y")&amp;"Th. "&amp;DATEDIF(G25,[1]PETUNJUK!$H$10,"Ym")&amp;"bln. "</f>
        <v xml:space="preserve">7Th. 1bln. </v>
      </c>
      <c r="I25" s="18" t="str">
        <f t="shared" si="0"/>
        <v>cukup umur</v>
      </c>
    </row>
    <row r="26" spans="1:9" ht="15.75" x14ac:dyDescent="0.25">
      <c r="A26" s="1">
        <f>IF(D26="","",COUNTA($D$5:D26))</f>
        <v>22</v>
      </c>
      <c r="B26" s="2"/>
      <c r="C26" s="1"/>
      <c r="D26" s="9" t="s">
        <v>28</v>
      </c>
      <c r="E26" s="10" t="s">
        <v>1</v>
      </c>
      <c r="F26" s="10" t="s">
        <v>2</v>
      </c>
      <c r="G26" s="11">
        <v>41272</v>
      </c>
      <c r="H26" s="12" t="str">
        <f>DATEDIF(G26,[1]PETUNJUK!$H$10,"y")&amp;"Th. "&amp;DATEDIF(G26,[1]PETUNJUK!$H$10,"Ym")&amp;"bln. "</f>
        <v xml:space="preserve">7Th. 6bln. </v>
      </c>
      <c r="I26" s="13" t="str">
        <f t="shared" si="0"/>
        <v>cukup umur</v>
      </c>
    </row>
    <row r="27" spans="1:9" ht="15.75" x14ac:dyDescent="0.25">
      <c r="A27" s="1">
        <f>IF(D27="","",COUNTA($D$5:D27))</f>
        <v>23</v>
      </c>
      <c r="B27" s="2"/>
      <c r="C27" s="3"/>
      <c r="D27" s="14" t="s">
        <v>29</v>
      </c>
      <c r="E27" s="15" t="s">
        <v>1</v>
      </c>
      <c r="F27" s="15" t="s">
        <v>2</v>
      </c>
      <c r="G27" s="16">
        <v>41366</v>
      </c>
      <c r="H27" s="17" t="str">
        <f>DATEDIF(G27,[1]PETUNJUK!$H$10,"y")&amp;"Th. "&amp;DATEDIF(G27,[1]PETUNJUK!$H$10,"Ym")&amp;"bln. "</f>
        <v xml:space="preserve">7Th. 3bln. </v>
      </c>
      <c r="I27" s="18" t="str">
        <f t="shared" si="0"/>
        <v>cukup umur</v>
      </c>
    </row>
    <row r="28" spans="1:9" ht="15.75" x14ac:dyDescent="0.25">
      <c r="A28" s="1">
        <f>IF(D28="","",COUNTA($D$5:D28))</f>
        <v>24</v>
      </c>
      <c r="B28" s="2"/>
      <c r="C28" s="1"/>
      <c r="D28" s="9" t="s">
        <v>30</v>
      </c>
      <c r="E28" s="10" t="s">
        <v>1</v>
      </c>
      <c r="F28" s="10" t="s">
        <v>2</v>
      </c>
      <c r="G28" s="11">
        <v>41905</v>
      </c>
      <c r="H28" s="12" t="str">
        <f>DATEDIF(G28,[1]PETUNJUK!$H$10,"y")&amp;"Th. "&amp;DATEDIF(G28,[1]PETUNJUK!$H$10,"Ym")&amp;"bln. "</f>
        <v xml:space="preserve">5Th. 9bln. </v>
      </c>
      <c r="I28" s="13" t="str">
        <f t="shared" si="0"/>
        <v>blm cukup umur</v>
      </c>
    </row>
    <row r="29" spans="1:9" ht="15.75" x14ac:dyDescent="0.25">
      <c r="A29" s="1">
        <f>IF(D29="","",COUNTA($D$5:D29))</f>
        <v>25</v>
      </c>
      <c r="B29" s="2"/>
      <c r="C29" s="3"/>
      <c r="D29" s="14" t="s">
        <v>31</v>
      </c>
      <c r="E29" s="15" t="s">
        <v>4</v>
      </c>
      <c r="F29" s="15" t="s">
        <v>2</v>
      </c>
      <c r="G29" s="16">
        <v>41430</v>
      </c>
      <c r="H29" s="17" t="str">
        <f>DATEDIF(G29,[1]PETUNJUK!$H$10,"y")&amp;"Th. "&amp;DATEDIF(G29,[1]PETUNJUK!$H$10,"Ym")&amp;"bln. "</f>
        <v xml:space="preserve">7Th. 1bln. </v>
      </c>
      <c r="I29" s="18" t="str">
        <f t="shared" si="0"/>
        <v>cukup umur</v>
      </c>
    </row>
    <row r="30" spans="1:9" ht="15.75" x14ac:dyDescent="0.25">
      <c r="A30" s="1">
        <f>IF(D30="","",COUNTA($D$5:D30))</f>
        <v>26</v>
      </c>
      <c r="B30" s="2"/>
      <c r="C30" s="1"/>
      <c r="D30" s="9" t="s">
        <v>32</v>
      </c>
      <c r="E30" s="10" t="s">
        <v>4</v>
      </c>
      <c r="F30" s="10" t="s">
        <v>2</v>
      </c>
      <c r="G30" s="11">
        <v>41632</v>
      </c>
      <c r="H30" s="12" t="str">
        <f>DATEDIF(G30,[1]PETUNJUK!$H$10,"y")&amp;"Th. "&amp;DATEDIF(G30,[1]PETUNJUK!$H$10,"Ym")&amp;"bln. "</f>
        <v xml:space="preserve">6Th. 6bln. </v>
      </c>
      <c r="I30" s="13" t="str">
        <f t="shared" si="0"/>
        <v>cukup umur</v>
      </c>
    </row>
    <row r="31" spans="1:9" ht="15.75" x14ac:dyDescent="0.25">
      <c r="A31" s="1">
        <f>IF(D31="","",COUNTA($D$5:D31))</f>
        <v>27</v>
      </c>
      <c r="B31" s="2"/>
      <c r="C31" s="3"/>
      <c r="D31" s="14" t="s">
        <v>33</v>
      </c>
      <c r="E31" s="15" t="s">
        <v>1</v>
      </c>
      <c r="F31" s="15" t="s">
        <v>2</v>
      </c>
      <c r="G31" s="16">
        <v>41475</v>
      </c>
      <c r="H31" s="17" t="str">
        <f>DATEDIF(G31,[1]PETUNJUK!$H$10,"y")&amp;"Th. "&amp;DATEDIF(G31,[1]PETUNJUK!$H$10,"Ym")&amp;"bln. "</f>
        <v xml:space="preserve">6Th. 11bln. </v>
      </c>
      <c r="I31" s="18" t="str">
        <f t="shared" si="0"/>
        <v>cukup umur</v>
      </c>
    </row>
    <row r="32" spans="1:9" ht="15.75" x14ac:dyDescent="0.25">
      <c r="A32" s="1">
        <f>IF(D32="","",COUNTA($D$5:D32))</f>
        <v>28</v>
      </c>
      <c r="B32" s="2"/>
      <c r="C32" s="3"/>
      <c r="D32" s="9" t="s">
        <v>34</v>
      </c>
      <c r="E32" s="10" t="s">
        <v>1</v>
      </c>
      <c r="F32" s="10" t="s">
        <v>2</v>
      </c>
      <c r="G32" s="11">
        <v>41435</v>
      </c>
      <c r="H32" s="12" t="str">
        <f>DATEDIF(G32,[1]PETUNJUK!$H$10,"y")&amp;"Th. "&amp;DATEDIF(G32,[1]PETUNJUK!$H$10,"Ym")&amp;"bln. "</f>
        <v xml:space="preserve">7Th. 1bln. </v>
      </c>
      <c r="I32" s="13" t="str">
        <f t="shared" si="0"/>
        <v>cukup umur</v>
      </c>
    </row>
    <row r="33" spans="1:9" ht="15.75" x14ac:dyDescent="0.25">
      <c r="A33" s="1">
        <f>IF(D33="","",COUNTA($D$5:D33))</f>
        <v>29</v>
      </c>
      <c r="B33" s="2"/>
      <c r="C33" s="3"/>
      <c r="D33" s="14" t="s">
        <v>35</v>
      </c>
      <c r="E33" s="15" t="s">
        <v>4</v>
      </c>
      <c r="F33" s="15" t="s">
        <v>2</v>
      </c>
      <c r="G33" s="16">
        <v>41466</v>
      </c>
      <c r="H33" s="17" t="str">
        <f>DATEDIF(G33,[1]PETUNJUK!$H$10,"y")&amp;"Th. "&amp;DATEDIF(G33,[1]PETUNJUK!$H$10,"Ym")&amp;"bln. "</f>
        <v xml:space="preserve">7Th. 0bln. </v>
      </c>
      <c r="I33" s="18" t="str">
        <f t="shared" si="0"/>
        <v>cukup umur</v>
      </c>
    </row>
    <row r="34" spans="1:9" ht="15.75" x14ac:dyDescent="0.25">
      <c r="A34" s="1">
        <f>IF(D34="","",COUNTA($D$5:D34))</f>
        <v>30</v>
      </c>
      <c r="B34" s="2"/>
      <c r="C34" s="3"/>
      <c r="D34" s="9" t="s">
        <v>36</v>
      </c>
      <c r="E34" s="10" t="s">
        <v>1</v>
      </c>
      <c r="F34" s="10" t="s">
        <v>2</v>
      </c>
      <c r="G34" s="11">
        <v>41726</v>
      </c>
      <c r="H34" s="12" t="str">
        <f>DATEDIF(G34,[1]PETUNJUK!$H$10,"y")&amp;"Th. "&amp;DATEDIF(G34,[1]PETUNJUK!$H$10,"Ym")&amp;"bln. "</f>
        <v xml:space="preserve">6Th. 3bln. </v>
      </c>
      <c r="I34" s="13" t="str">
        <f t="shared" si="0"/>
        <v>cukup umur</v>
      </c>
    </row>
    <row r="35" spans="1:9" ht="15.75" x14ac:dyDescent="0.25">
      <c r="A35" s="1">
        <f>IF(D35="","",COUNTA($D$5:D35))</f>
        <v>31</v>
      </c>
      <c r="B35" s="2"/>
      <c r="C35" s="3"/>
      <c r="D35" s="14" t="s">
        <v>37</v>
      </c>
      <c r="E35" s="15" t="s">
        <v>1</v>
      </c>
      <c r="F35" s="15" t="s">
        <v>2</v>
      </c>
      <c r="G35" s="16">
        <v>41551</v>
      </c>
      <c r="H35" s="17" t="str">
        <f>DATEDIF(G35,[1]PETUNJUK!$H$10,"y")&amp;"Th. "&amp;DATEDIF(G35,[1]PETUNJUK!$H$10,"Ym")&amp;"bln. "</f>
        <v xml:space="preserve">6Th. 9bln. </v>
      </c>
      <c r="I35" s="18" t="str">
        <f t="shared" si="0"/>
        <v>cukup umur</v>
      </c>
    </row>
    <row r="36" spans="1:9" ht="15.75" x14ac:dyDescent="0.25">
      <c r="A36" s="1">
        <f>IF(D36="","",COUNTA($D$5:D36))</f>
        <v>32</v>
      </c>
      <c r="B36" s="2"/>
      <c r="C36" s="3"/>
      <c r="D36" s="9" t="s">
        <v>38</v>
      </c>
      <c r="E36" s="10" t="s">
        <v>1</v>
      </c>
      <c r="F36" s="10" t="s">
        <v>2</v>
      </c>
      <c r="G36" s="11">
        <v>41682</v>
      </c>
      <c r="H36" s="12" t="str">
        <f>DATEDIF(G36,[1]PETUNJUK!$H$10,"y")&amp;"Th. "&amp;DATEDIF(G36,[1]PETUNJUK!$H$10,"Ym")&amp;"bln. "</f>
        <v xml:space="preserve">6Th. 5bln. </v>
      </c>
      <c r="I36" s="13" t="str">
        <f t="shared" si="0"/>
        <v>cukup umur</v>
      </c>
    </row>
    <row r="37" spans="1:9" ht="15.75" x14ac:dyDescent="0.25">
      <c r="A37" s="1">
        <f>IF(D37="","",COUNTA($D$5:D37))</f>
        <v>33</v>
      </c>
      <c r="B37" s="2"/>
      <c r="C37" s="3"/>
      <c r="D37" s="14" t="s">
        <v>39</v>
      </c>
      <c r="E37" s="15" t="s">
        <v>1</v>
      </c>
      <c r="F37" s="15" t="s">
        <v>2</v>
      </c>
      <c r="G37" s="16">
        <v>41591</v>
      </c>
      <c r="H37" s="17" t="str">
        <f>DATEDIF(G37,[1]PETUNJUK!$H$10,"y")&amp;"Th. "&amp;DATEDIF(G37,[1]PETUNJUK!$H$10,"Ym")&amp;"bln. "</f>
        <v xml:space="preserve">6Th. 8bln. </v>
      </c>
      <c r="I37" s="18" t="str">
        <f t="shared" si="0"/>
        <v>cukup umur</v>
      </c>
    </row>
    <row r="38" spans="1:9" ht="15.75" x14ac:dyDescent="0.25">
      <c r="A38" s="1">
        <f>IF(D38="","",COUNTA($D$5:D38))</f>
        <v>34</v>
      </c>
      <c r="B38" s="2"/>
      <c r="C38" s="3"/>
      <c r="D38" s="9" t="s">
        <v>40</v>
      </c>
      <c r="E38" s="10" t="s">
        <v>1</v>
      </c>
      <c r="F38" s="10" t="s">
        <v>2</v>
      </c>
      <c r="G38" s="11">
        <v>41761</v>
      </c>
      <c r="H38" s="12" t="str">
        <f>DATEDIF(G38,[1]PETUNJUK!$H$10,"y")&amp;"Th. "&amp;DATEDIF(G38,[1]PETUNJUK!$H$10,"Ym")&amp;"bln. "</f>
        <v xml:space="preserve">6Th. 2bln. </v>
      </c>
      <c r="I38" s="13" t="str">
        <f t="shared" si="0"/>
        <v>blm cukup umur</v>
      </c>
    </row>
    <row r="39" spans="1:9" ht="15.75" x14ac:dyDescent="0.25">
      <c r="A39" s="1">
        <f>IF(D39="","",COUNTA($D$5:D39))</f>
        <v>35</v>
      </c>
      <c r="B39" s="2"/>
      <c r="C39" s="3"/>
      <c r="D39" s="14" t="s">
        <v>41</v>
      </c>
      <c r="E39" s="15" t="s">
        <v>4</v>
      </c>
      <c r="F39" s="15" t="s">
        <v>2</v>
      </c>
      <c r="G39" s="16">
        <v>41512</v>
      </c>
      <c r="H39" s="17" t="str">
        <f>DATEDIF(G39,[1]PETUNJUK!$H$10,"y")&amp;"Th. "&amp;DATEDIF(G39,[1]PETUNJUK!$H$10,"Ym")&amp;"bln. "</f>
        <v xml:space="preserve">6Th. 10bln. </v>
      </c>
      <c r="I39" s="18" t="str">
        <f t="shared" si="0"/>
        <v>cukup umur</v>
      </c>
    </row>
    <row r="40" spans="1:9" ht="15.75" x14ac:dyDescent="0.25">
      <c r="A40" s="1">
        <f>IF(D40="","",COUNTA($D$5:D40))</f>
        <v>36</v>
      </c>
      <c r="B40" s="2"/>
      <c r="C40" s="3"/>
      <c r="D40" s="9" t="s">
        <v>42</v>
      </c>
      <c r="E40" s="10" t="s">
        <v>1</v>
      </c>
      <c r="F40" s="10" t="s">
        <v>2</v>
      </c>
      <c r="G40" s="11">
        <v>41631</v>
      </c>
      <c r="H40" s="12" t="str">
        <f>DATEDIF(G40,[1]PETUNJUK!$H$10,"y")&amp;"Th. "&amp;DATEDIF(G40,[1]PETUNJUK!$H$10,"Ym")&amp;"bln. "</f>
        <v xml:space="preserve">6Th. 6bln. </v>
      </c>
      <c r="I40" s="13" t="str">
        <f t="shared" si="0"/>
        <v>cukup umur</v>
      </c>
    </row>
    <row r="41" spans="1:9" ht="15.75" x14ac:dyDescent="0.25">
      <c r="A41" s="1">
        <f>IF(D41="","",COUNTA($D$5:D41))</f>
        <v>37</v>
      </c>
      <c r="B41" s="2"/>
      <c r="C41" s="3"/>
      <c r="D41" s="14" t="s">
        <v>43</v>
      </c>
      <c r="E41" s="15" t="s">
        <v>1</v>
      </c>
      <c r="F41" s="15" t="s">
        <v>44</v>
      </c>
      <c r="G41" s="16">
        <v>41627</v>
      </c>
      <c r="H41" s="17" t="str">
        <f>DATEDIF(G41,[1]PETUNJUK!$H$10,"y")&amp;"Th. "&amp;DATEDIF(G41,[1]PETUNJUK!$H$10,"Ym")&amp;"bln. "</f>
        <v xml:space="preserve">6Th. 6bln. </v>
      </c>
      <c r="I41" s="18" t="str">
        <f t="shared" si="0"/>
        <v>cukup umur</v>
      </c>
    </row>
    <row r="42" spans="1:9" ht="15.75" x14ac:dyDescent="0.25">
      <c r="A42" s="1">
        <f>IF(D42="","",COUNTA($D$5:D42))</f>
        <v>38</v>
      </c>
      <c r="B42" s="2"/>
      <c r="C42" s="3"/>
      <c r="D42" s="9" t="s">
        <v>45</v>
      </c>
      <c r="E42" s="10" t="s">
        <v>1</v>
      </c>
      <c r="F42" s="10" t="s">
        <v>46</v>
      </c>
      <c r="G42" s="11">
        <v>41422</v>
      </c>
      <c r="H42" s="12" t="str">
        <f>DATEDIF(G42,[1]PETUNJUK!$H$10,"y")&amp;"Th. "&amp;DATEDIF(G42,[1]PETUNJUK!$H$10,"Ym")&amp;"bln. "</f>
        <v xml:space="preserve">7Th. 1bln. </v>
      </c>
      <c r="I42" s="13" t="str">
        <f t="shared" si="0"/>
        <v>cukup umur</v>
      </c>
    </row>
    <row r="43" spans="1:9" ht="15.75" x14ac:dyDescent="0.25">
      <c r="A43" s="1">
        <f>IF(D43="","",COUNTA($D$5:D43))</f>
        <v>39</v>
      </c>
      <c r="B43" s="2"/>
      <c r="C43" s="3"/>
      <c r="D43" s="14" t="s">
        <v>47</v>
      </c>
      <c r="E43" s="15" t="s">
        <v>4</v>
      </c>
      <c r="F43" s="15" t="s">
        <v>2</v>
      </c>
      <c r="G43" s="16">
        <v>41603</v>
      </c>
      <c r="H43" s="17" t="str">
        <f>DATEDIF(G43,[1]PETUNJUK!$H$10,"y")&amp;"Th. "&amp;DATEDIF(G43,[1]PETUNJUK!$H$10,"Ym")&amp;"bln. "</f>
        <v xml:space="preserve">6Th. 7bln. </v>
      </c>
      <c r="I43" s="18" t="str">
        <f t="shared" si="0"/>
        <v>cukup umur</v>
      </c>
    </row>
    <row r="44" spans="1:9" ht="15.75" x14ac:dyDescent="0.25">
      <c r="A44" s="1">
        <f>IF(D44="","",COUNTA($D$5:D44))</f>
        <v>40</v>
      </c>
      <c r="B44" s="2"/>
      <c r="C44" s="3"/>
      <c r="D44" s="9" t="s">
        <v>48</v>
      </c>
      <c r="E44" s="10" t="s">
        <v>4</v>
      </c>
      <c r="F44" s="10" t="s">
        <v>2</v>
      </c>
      <c r="G44" s="11">
        <v>41348</v>
      </c>
      <c r="H44" s="12" t="str">
        <f>DATEDIF(G44,[1]PETUNJUK!$H$10,"y")&amp;"Th. "&amp;DATEDIF(G44,[1]PETUNJUK!$H$10,"Ym")&amp;"bln. "</f>
        <v xml:space="preserve">7Th. 4bln. </v>
      </c>
      <c r="I44" s="13" t="str">
        <f t="shared" si="0"/>
        <v>cukup umur</v>
      </c>
    </row>
    <row r="45" spans="1:9" ht="15.75" x14ac:dyDescent="0.25">
      <c r="A45" s="1">
        <f>IF(D45="","",COUNTA($D$5:D45))</f>
        <v>41</v>
      </c>
      <c r="B45" s="2"/>
      <c r="C45" s="3"/>
      <c r="D45" s="14" t="s">
        <v>49</v>
      </c>
      <c r="E45" s="15" t="s">
        <v>1</v>
      </c>
      <c r="F45" s="15" t="s">
        <v>2</v>
      </c>
      <c r="G45" s="16">
        <v>41349</v>
      </c>
      <c r="H45" s="17" t="str">
        <f>DATEDIF(G45,[1]PETUNJUK!$H$10,"y")&amp;"Th. "&amp;DATEDIF(G45,[1]PETUNJUK!$H$10,"Ym")&amp;"bln. "</f>
        <v xml:space="preserve">7Th. 3bln. </v>
      </c>
      <c r="I45" s="18" t="str">
        <f t="shared" si="0"/>
        <v>cukup umur</v>
      </c>
    </row>
    <row r="46" spans="1:9" ht="15.75" x14ac:dyDescent="0.25">
      <c r="A46" s="1">
        <f>IF(D46="","",COUNTA($D$5:D46))</f>
        <v>42</v>
      </c>
      <c r="B46" s="2"/>
      <c r="C46" s="3"/>
      <c r="D46" s="9" t="s">
        <v>50</v>
      </c>
      <c r="E46" s="10" t="s">
        <v>1</v>
      </c>
      <c r="F46" s="10" t="s">
        <v>2</v>
      </c>
      <c r="G46" s="11">
        <v>41576</v>
      </c>
      <c r="H46" s="12" t="str">
        <f>DATEDIF(G46,[1]PETUNJUK!$H$10,"y")&amp;"Th. "&amp;DATEDIF(G46,[1]PETUNJUK!$H$10,"Ym")&amp;"bln. "</f>
        <v xml:space="preserve">6Th. 8bln. </v>
      </c>
      <c r="I46" s="13" t="str">
        <f t="shared" si="0"/>
        <v>cukup umur</v>
      </c>
    </row>
    <row r="47" spans="1:9" ht="15.75" x14ac:dyDescent="0.25">
      <c r="A47" s="1">
        <f>IF(D47="","",COUNTA($D$5:D47))</f>
        <v>43</v>
      </c>
      <c r="B47" s="2"/>
      <c r="C47" s="3"/>
      <c r="D47" s="14" t="s">
        <v>51</v>
      </c>
      <c r="E47" s="15" t="s">
        <v>1</v>
      </c>
      <c r="F47" s="15" t="s">
        <v>2</v>
      </c>
      <c r="G47" s="16">
        <v>41844</v>
      </c>
      <c r="H47" s="17" t="str">
        <f>DATEDIF(G47,[1]PETUNJUK!$H$10,"y")&amp;"Th. "&amp;DATEDIF(G47,[1]PETUNJUK!$H$10,"Ym")&amp;"bln. "</f>
        <v xml:space="preserve">5Th. 11bln. </v>
      </c>
      <c r="I47" s="18" t="str">
        <f t="shared" si="0"/>
        <v>blm cukup umur</v>
      </c>
    </row>
    <row r="48" spans="1:9" ht="15.75" x14ac:dyDescent="0.25">
      <c r="A48" s="1">
        <f>IF(D48="","",COUNTA($D$5:D48))</f>
        <v>44</v>
      </c>
      <c r="B48" s="2"/>
      <c r="C48" s="3"/>
      <c r="D48" s="9" t="s">
        <v>52</v>
      </c>
      <c r="E48" s="10" t="s">
        <v>1</v>
      </c>
      <c r="F48" s="10" t="s">
        <v>2</v>
      </c>
      <c r="G48" s="11">
        <v>41315</v>
      </c>
      <c r="H48" s="12" t="str">
        <f>DATEDIF(G48,[1]PETUNJUK!$H$10,"y")&amp;"Th. "&amp;DATEDIF(G48,[1]PETUNJUK!$H$10,"Ym")&amp;"bln. "</f>
        <v xml:space="preserve">7Th. 5bln. </v>
      </c>
      <c r="I48" s="13" t="str">
        <f t="shared" si="0"/>
        <v>cukup umur</v>
      </c>
    </row>
    <row r="49" spans="1:9" ht="15.75" x14ac:dyDescent="0.25">
      <c r="A49" s="1">
        <f>IF(D49="","",COUNTA($D$5:D49))</f>
        <v>45</v>
      </c>
      <c r="B49" s="2"/>
      <c r="C49" s="3"/>
      <c r="D49" s="14" t="s">
        <v>53</v>
      </c>
      <c r="E49" s="15" t="s">
        <v>4</v>
      </c>
      <c r="F49" s="15" t="s">
        <v>2</v>
      </c>
      <c r="G49" s="16">
        <v>41755</v>
      </c>
      <c r="H49" s="17" t="str">
        <f>DATEDIF(G49,[1]PETUNJUK!$H$10,"y")&amp;"Th. "&amp;DATEDIF(G49,[1]PETUNJUK!$H$10,"Ym")&amp;"bln. "</f>
        <v xml:space="preserve">6Th. 2bln. </v>
      </c>
      <c r="I49" s="18" t="str">
        <f t="shared" si="0"/>
        <v>blm cukup umur</v>
      </c>
    </row>
    <row r="50" spans="1:9" ht="15.75" x14ac:dyDescent="0.25">
      <c r="A50" s="1">
        <f>IF(D50="","",COUNTA($D$5:D50))</f>
        <v>46</v>
      </c>
      <c r="B50" s="2"/>
      <c r="C50" s="3"/>
      <c r="D50" s="9" t="s">
        <v>54</v>
      </c>
      <c r="E50" s="10" t="s">
        <v>1</v>
      </c>
      <c r="F50" s="10" t="s">
        <v>2</v>
      </c>
      <c r="G50" s="11">
        <v>41708</v>
      </c>
      <c r="H50" s="12" t="str">
        <f>DATEDIF(G50,[1]PETUNJUK!$H$10,"y")&amp;"Th. "&amp;DATEDIF(G50,[1]PETUNJUK!$H$10,"Ym")&amp;"bln. "</f>
        <v xml:space="preserve">6Th. 4bln. </v>
      </c>
      <c r="I50" s="13" t="str">
        <f t="shared" si="0"/>
        <v>cukup umur</v>
      </c>
    </row>
    <row r="51" spans="1:9" ht="15.75" x14ac:dyDescent="0.25">
      <c r="A51" s="1">
        <f>IF(D51="","",COUNTA($D$5:D51))</f>
        <v>47</v>
      </c>
      <c r="B51" s="2"/>
      <c r="C51" s="3"/>
      <c r="D51" s="14" t="s">
        <v>55</v>
      </c>
      <c r="E51" s="15" t="s">
        <v>1</v>
      </c>
      <c r="F51" s="15" t="s">
        <v>2</v>
      </c>
      <c r="G51" s="16">
        <v>41655</v>
      </c>
      <c r="H51" s="17" t="str">
        <f>DATEDIF(G51,[1]PETUNJUK!$H$10,"y")&amp;"Th. "&amp;DATEDIF(G51,[1]PETUNJUK!$H$10,"Ym")&amp;"bln. "</f>
        <v xml:space="preserve">6Th. 5bln. </v>
      </c>
      <c r="I51" s="18" t="str">
        <f t="shared" si="0"/>
        <v>cukup umur</v>
      </c>
    </row>
    <row r="52" spans="1:9" ht="15.75" x14ac:dyDescent="0.25">
      <c r="A52" s="1">
        <f>IF(D52="","",COUNTA($D$5:D52))</f>
        <v>48</v>
      </c>
      <c r="B52" s="2"/>
      <c r="C52" s="3"/>
      <c r="D52" s="9" t="s">
        <v>56</v>
      </c>
      <c r="E52" s="10" t="s">
        <v>4</v>
      </c>
      <c r="F52" s="10" t="s">
        <v>2</v>
      </c>
      <c r="G52" s="11">
        <v>41391</v>
      </c>
      <c r="H52" s="12" t="str">
        <f>DATEDIF(G52,[1]PETUNJUK!$H$10,"y")&amp;"Th. "&amp;DATEDIF(G52,[1]PETUNJUK!$H$10,"Ym")&amp;"bln. "</f>
        <v xml:space="preserve">7Th. 2bln. </v>
      </c>
      <c r="I52" s="13" t="str">
        <f t="shared" si="0"/>
        <v>cukup umur</v>
      </c>
    </row>
    <row r="53" spans="1:9" ht="15.75" x14ac:dyDescent="0.25">
      <c r="A53" s="1">
        <f>IF(D53="","",COUNTA($D$5:D53))</f>
        <v>49</v>
      </c>
      <c r="B53" s="2"/>
      <c r="C53" s="3"/>
      <c r="D53" s="14" t="s">
        <v>57</v>
      </c>
      <c r="E53" s="15" t="s">
        <v>4</v>
      </c>
      <c r="F53" s="15" t="s">
        <v>2</v>
      </c>
      <c r="G53" s="16">
        <v>41437</v>
      </c>
      <c r="H53" s="17" t="str">
        <f>DATEDIF(G53,[1]PETUNJUK!$H$10,"y")&amp;"Th. "&amp;DATEDIF(G53,[1]PETUNJUK!$H$10,"Ym")&amp;"bln. "</f>
        <v xml:space="preserve">7Th. 1bln. </v>
      </c>
      <c r="I53" s="18" t="str">
        <f t="shared" si="0"/>
        <v>cukup umur</v>
      </c>
    </row>
    <row r="54" spans="1:9" ht="15.75" x14ac:dyDescent="0.25">
      <c r="A54" s="1">
        <f>IF(D54="","",COUNTA($D$5:D54))</f>
        <v>50</v>
      </c>
      <c r="B54" s="2"/>
      <c r="C54" s="3"/>
      <c r="D54" s="9" t="s">
        <v>58</v>
      </c>
      <c r="E54" s="10" t="s">
        <v>1</v>
      </c>
      <c r="F54" s="10" t="s">
        <v>2</v>
      </c>
      <c r="G54" s="11">
        <v>41461</v>
      </c>
      <c r="H54" s="12" t="str">
        <f>DATEDIF(G54,[1]PETUNJUK!$H$10,"y")&amp;"Th. "&amp;DATEDIF(G54,[1]PETUNJUK!$H$10,"Ym")&amp;"bln. "</f>
        <v xml:space="preserve">7Th. 0bln. </v>
      </c>
      <c r="I54" s="13" t="str">
        <f t="shared" si="0"/>
        <v>cukup umur</v>
      </c>
    </row>
    <row r="55" spans="1:9" ht="15.75" x14ac:dyDescent="0.25">
      <c r="A55" s="1">
        <f>IF(D55="","",COUNTA($D$5:D55))</f>
        <v>51</v>
      </c>
      <c r="B55" s="2"/>
      <c r="C55" s="3"/>
      <c r="D55" s="14" t="s">
        <v>59</v>
      </c>
      <c r="E55" s="15" t="s">
        <v>1</v>
      </c>
      <c r="F55" s="15" t="s">
        <v>2</v>
      </c>
      <c r="G55" s="16">
        <v>41594</v>
      </c>
      <c r="H55" s="17" t="str">
        <f>DATEDIF(G55,[1]PETUNJUK!$H$10,"y")&amp;"Th. "&amp;DATEDIF(G55,[1]PETUNJUK!$H$10,"Ym")&amp;"bln. "</f>
        <v xml:space="preserve">6Th. 7bln. </v>
      </c>
      <c r="I55" s="18" t="str">
        <f t="shared" si="0"/>
        <v>cukup umur</v>
      </c>
    </row>
    <row r="56" spans="1:9" ht="15.75" x14ac:dyDescent="0.25">
      <c r="A56" s="1">
        <f>IF(D56="","",COUNTA($D$5:D56))</f>
        <v>52</v>
      </c>
      <c r="B56" s="2"/>
      <c r="C56" s="3"/>
      <c r="D56" s="9" t="s">
        <v>60</v>
      </c>
      <c r="E56" s="10" t="s">
        <v>1</v>
      </c>
      <c r="F56" s="10" t="s">
        <v>2</v>
      </c>
      <c r="G56" s="11">
        <v>41571</v>
      </c>
      <c r="H56" s="12" t="str">
        <f>DATEDIF(G56,[1]PETUNJUK!$H$10,"y")&amp;"Th. "&amp;DATEDIF(G56,[1]PETUNJUK!$H$10,"Ym")&amp;"bln. "</f>
        <v xml:space="preserve">6Th. 8bln. </v>
      </c>
      <c r="I56" s="13" t="str">
        <f t="shared" si="0"/>
        <v>cukup umur</v>
      </c>
    </row>
    <row r="57" spans="1:9" ht="15.75" x14ac:dyDescent="0.25">
      <c r="A57" s="1">
        <f>IF(D57="","",COUNTA($D$5:D57))</f>
        <v>53</v>
      </c>
      <c r="B57" s="2"/>
      <c r="C57" s="3"/>
      <c r="D57" s="14" t="s">
        <v>61</v>
      </c>
      <c r="E57" s="15" t="s">
        <v>4</v>
      </c>
      <c r="F57" s="15" t="s">
        <v>2</v>
      </c>
      <c r="G57" s="16">
        <v>41454</v>
      </c>
      <c r="H57" s="17" t="str">
        <f>DATEDIF(G57,[1]PETUNJUK!$H$10,"y")&amp;"Th. "&amp;DATEDIF(G57,[1]PETUNJUK!$H$10,"Ym")&amp;"bln. "</f>
        <v xml:space="preserve">7Th. 0bln. </v>
      </c>
      <c r="I57" s="18" t="str">
        <f t="shared" si="0"/>
        <v>cukup umur</v>
      </c>
    </row>
    <row r="58" spans="1:9" ht="15.75" x14ac:dyDescent="0.25">
      <c r="A58" s="1">
        <f>IF(D58="","",COUNTA($D$5:D58))</f>
        <v>54</v>
      </c>
      <c r="B58" s="2"/>
      <c r="C58" s="3"/>
      <c r="D58" s="9" t="s">
        <v>62</v>
      </c>
      <c r="E58" s="10" t="s">
        <v>4</v>
      </c>
      <c r="F58" s="10" t="s">
        <v>2</v>
      </c>
      <c r="G58" s="11">
        <v>41726</v>
      </c>
      <c r="H58" s="12" t="str">
        <f>DATEDIF(G58,[1]PETUNJUK!$H$10,"y")&amp;"Th. "&amp;DATEDIF(G58,[1]PETUNJUK!$H$10,"Ym")&amp;"bln. "</f>
        <v xml:space="preserve">6Th. 3bln. </v>
      </c>
      <c r="I58" s="13" t="str">
        <f t="shared" si="0"/>
        <v>cukup umur</v>
      </c>
    </row>
    <row r="59" spans="1:9" ht="15.75" x14ac:dyDescent="0.25">
      <c r="A59" s="1">
        <f>IF(D59="","",COUNTA($D$5:D59))</f>
        <v>55</v>
      </c>
      <c r="B59" s="2"/>
      <c r="C59" s="3"/>
      <c r="D59" s="14" t="s">
        <v>63</v>
      </c>
      <c r="E59" s="15" t="s">
        <v>4</v>
      </c>
      <c r="F59" s="15" t="s">
        <v>2</v>
      </c>
      <c r="G59" s="16">
        <v>41708</v>
      </c>
      <c r="H59" s="17" t="str">
        <f>DATEDIF(G59,[1]PETUNJUK!$H$10,"y")&amp;"Th. "&amp;DATEDIF(G59,[1]PETUNJUK!$H$10,"Ym")&amp;"bln. "</f>
        <v xml:space="preserve">6Th. 4bln. </v>
      </c>
      <c r="I59" s="18" t="str">
        <f t="shared" si="0"/>
        <v>cukup umur</v>
      </c>
    </row>
    <row r="60" spans="1:9" ht="15.75" x14ac:dyDescent="0.25">
      <c r="A60" s="1">
        <f>IF(D60="","",COUNTA($D$5:D60))</f>
        <v>56</v>
      </c>
      <c r="B60" s="2"/>
      <c r="C60" s="3"/>
      <c r="D60" s="9" t="s">
        <v>64</v>
      </c>
      <c r="E60" s="10" t="s">
        <v>4</v>
      </c>
      <c r="F60" s="10" t="s">
        <v>2</v>
      </c>
      <c r="G60" s="11">
        <v>41494</v>
      </c>
      <c r="H60" s="12" t="str">
        <f>DATEDIF(G60,[1]PETUNJUK!$H$10,"y")&amp;"Th. "&amp;DATEDIF(G60,[1]PETUNJUK!$H$10,"Ym")&amp;"bln. "</f>
        <v xml:space="preserve">6Th. 11bln. </v>
      </c>
      <c r="I60" s="13" t="str">
        <f t="shared" si="0"/>
        <v>cukup umur</v>
      </c>
    </row>
    <row r="61" spans="1:9" ht="15.75" x14ac:dyDescent="0.25">
      <c r="A61" s="1">
        <f>IF(D61="","",COUNTA($D$5:D61))</f>
        <v>57</v>
      </c>
      <c r="B61" s="2"/>
      <c r="C61" s="3"/>
      <c r="D61" s="14" t="s">
        <v>65</v>
      </c>
      <c r="E61" s="15" t="s">
        <v>4</v>
      </c>
      <c r="F61" s="15" t="s">
        <v>2</v>
      </c>
      <c r="G61" s="16">
        <v>41415</v>
      </c>
      <c r="H61" s="17" t="str">
        <f>DATEDIF(G61,[1]PETUNJUK!$H$10,"y")&amp;"Th. "&amp;DATEDIF(G61,[1]PETUNJUK!$H$10,"Ym")&amp;"bln. "</f>
        <v xml:space="preserve">7Th. 1bln. </v>
      </c>
      <c r="I61" s="18" t="str">
        <f t="shared" si="0"/>
        <v>cukup umur</v>
      </c>
    </row>
    <row r="62" spans="1:9" ht="15.75" x14ac:dyDescent="0.25">
      <c r="A62" s="1">
        <f>IF(D62="","",COUNTA($D$5:D62))</f>
        <v>58</v>
      </c>
      <c r="B62" s="2"/>
      <c r="C62" s="3"/>
      <c r="D62" s="9" t="s">
        <v>66</v>
      </c>
      <c r="E62" s="10" t="s">
        <v>4</v>
      </c>
      <c r="F62" s="10" t="s">
        <v>2</v>
      </c>
      <c r="G62" s="11">
        <v>41351</v>
      </c>
      <c r="H62" s="12" t="str">
        <f>DATEDIF(G62,[1]PETUNJUK!$H$10,"y")&amp;"Th. "&amp;DATEDIF(G62,[1]PETUNJUK!$H$10,"Ym")&amp;"bln. "</f>
        <v xml:space="preserve">7Th. 3bln. </v>
      </c>
      <c r="I62" s="13" t="str">
        <f t="shared" si="0"/>
        <v>cukup umur</v>
      </c>
    </row>
    <row r="63" spans="1:9" ht="15.75" x14ac:dyDescent="0.25">
      <c r="A63" s="1">
        <f>IF(D63="","",COUNTA($D$5:D63))</f>
        <v>59</v>
      </c>
      <c r="B63" s="2"/>
      <c r="C63" s="3"/>
      <c r="D63" s="14" t="s">
        <v>67</v>
      </c>
      <c r="E63" s="15" t="s">
        <v>1</v>
      </c>
      <c r="F63" s="15" t="s">
        <v>2</v>
      </c>
      <c r="G63" s="16">
        <v>41773</v>
      </c>
      <c r="H63" s="17" t="str">
        <f>DATEDIF(G63,[1]PETUNJUK!$H$10,"y")&amp;"Th. "&amp;DATEDIF(G63,[1]PETUNJUK!$H$10,"Ym")&amp;"bln. "</f>
        <v xml:space="preserve">6Th. 2bln. </v>
      </c>
      <c r="I63" s="18" t="str">
        <f t="shared" si="0"/>
        <v>blm cukup umur</v>
      </c>
    </row>
    <row r="64" spans="1:9" ht="15.75" x14ac:dyDescent="0.25">
      <c r="A64" s="1">
        <f>IF(D64="","",COUNTA($D$5:D64))</f>
        <v>60</v>
      </c>
      <c r="B64" s="2"/>
      <c r="C64" s="3"/>
      <c r="D64" s="9" t="s">
        <v>68</v>
      </c>
      <c r="E64" s="10" t="s">
        <v>1</v>
      </c>
      <c r="F64" s="10" t="s">
        <v>2</v>
      </c>
      <c r="G64" s="11">
        <v>41342</v>
      </c>
      <c r="H64" s="12" t="str">
        <f>DATEDIF(G64,[1]PETUNJUK!$H$10,"y")&amp;"Th. "&amp;DATEDIF(G64,[1]PETUNJUK!$H$10,"Ym")&amp;"bln. "</f>
        <v xml:space="preserve">7Th. 4bln. </v>
      </c>
      <c r="I64" s="13" t="str">
        <f t="shared" si="0"/>
        <v>cukup umur</v>
      </c>
    </row>
    <row r="65" spans="1:9" ht="15.75" x14ac:dyDescent="0.25">
      <c r="A65" s="1">
        <f>IF(D65="","",COUNTA($D$5:D65))</f>
        <v>61</v>
      </c>
      <c r="B65" s="2"/>
      <c r="C65" s="3"/>
      <c r="D65" s="14" t="s">
        <v>69</v>
      </c>
      <c r="E65" s="15" t="s">
        <v>1</v>
      </c>
      <c r="F65" s="15" t="s">
        <v>2</v>
      </c>
      <c r="G65" s="16">
        <v>41392</v>
      </c>
      <c r="H65" s="17" t="str">
        <f>DATEDIF(G65,[1]PETUNJUK!$H$10,"y")&amp;"Th. "&amp;DATEDIF(G65,[1]PETUNJUK!$H$10,"Ym")&amp;"bln. "</f>
        <v xml:space="preserve">7Th. 2bln. </v>
      </c>
      <c r="I65" s="18" t="str">
        <f t="shared" si="0"/>
        <v>cukup umur</v>
      </c>
    </row>
    <row r="66" spans="1:9" ht="15.75" x14ac:dyDescent="0.25">
      <c r="A66" s="1">
        <f>IF(D66="","",COUNTA($D$5:D66))</f>
        <v>62</v>
      </c>
      <c r="B66" s="2"/>
      <c r="C66" s="3"/>
      <c r="D66" s="9" t="s">
        <v>70</v>
      </c>
      <c r="E66" s="10" t="s">
        <v>4</v>
      </c>
      <c r="F66" s="10" t="s">
        <v>2</v>
      </c>
      <c r="G66" s="11">
        <v>41570</v>
      </c>
      <c r="H66" s="12" t="str">
        <f>DATEDIF(G66,[1]PETUNJUK!$H$10,"y")&amp;"Th. "&amp;DATEDIF(G66,[1]PETUNJUK!$H$10,"Ym")&amp;"bln. "</f>
        <v xml:space="preserve">6Th. 8bln. </v>
      </c>
      <c r="I66" s="13" t="str">
        <f t="shared" si="0"/>
        <v>cukup umur</v>
      </c>
    </row>
    <row r="67" spans="1:9" ht="15.75" x14ac:dyDescent="0.25">
      <c r="A67" s="1">
        <f>IF(D67="","",COUNTA($D$5:D67))</f>
        <v>63</v>
      </c>
      <c r="B67" s="2"/>
      <c r="C67" s="3"/>
      <c r="D67" s="14" t="s">
        <v>71</v>
      </c>
      <c r="E67" s="15" t="s">
        <v>1</v>
      </c>
      <c r="F67" s="15" t="s">
        <v>2</v>
      </c>
      <c r="G67" s="16">
        <v>41347</v>
      </c>
      <c r="H67" s="17" t="str">
        <f>DATEDIF(G67,[1]PETUNJUK!$H$10,"y")&amp;"Th. "&amp;DATEDIF(G67,[1]PETUNJUK!$H$10,"Ym")&amp;"bln. "</f>
        <v xml:space="preserve">7Th. 4bln. </v>
      </c>
      <c r="I67" s="18" t="str">
        <f t="shared" ref="I67:I108" si="1">IF(G67&lt;41729,"cukup umur","blm cukup umur")</f>
        <v>cukup umur</v>
      </c>
    </row>
    <row r="68" spans="1:9" ht="15.75" x14ac:dyDescent="0.25">
      <c r="A68" s="1">
        <f>IF(D68="","",COUNTA($D$5:D68))</f>
        <v>64</v>
      </c>
      <c r="B68" s="2"/>
      <c r="C68" s="3"/>
      <c r="D68" s="9" t="s">
        <v>72</v>
      </c>
      <c r="E68" s="10" t="s">
        <v>4</v>
      </c>
      <c r="F68" s="10" t="s">
        <v>2</v>
      </c>
      <c r="G68" s="11">
        <v>41387</v>
      </c>
      <c r="H68" s="12" t="str">
        <f>DATEDIF(G68,[1]PETUNJUK!$H$10,"y")&amp;"Th. "&amp;DATEDIF(G68,[1]PETUNJUK!$H$10,"Ym")&amp;"bln. "</f>
        <v xml:space="preserve">7Th. 2bln. </v>
      </c>
      <c r="I68" s="13" t="str">
        <f t="shared" si="1"/>
        <v>cukup umur</v>
      </c>
    </row>
    <row r="69" spans="1:9" ht="15.75" x14ac:dyDescent="0.25">
      <c r="A69" s="1">
        <f>IF(D69="","",COUNTA($D$5:D69))</f>
        <v>65</v>
      </c>
      <c r="B69" s="2"/>
      <c r="C69" s="3"/>
      <c r="D69" s="14" t="s">
        <v>73</v>
      </c>
      <c r="E69" s="15" t="s">
        <v>4</v>
      </c>
      <c r="F69" s="15" t="s">
        <v>2</v>
      </c>
      <c r="G69" s="16">
        <v>41450</v>
      </c>
      <c r="H69" s="17" t="str">
        <f>DATEDIF(G69,[1]PETUNJUK!$H$10,"y")&amp;"Th. "&amp;DATEDIF(G69,[1]PETUNJUK!$H$10,"Ym")&amp;"bln. "</f>
        <v xml:space="preserve">7Th. 0bln. </v>
      </c>
      <c r="I69" s="18" t="str">
        <f t="shared" si="1"/>
        <v>cukup umur</v>
      </c>
    </row>
    <row r="70" spans="1:9" ht="15.75" x14ac:dyDescent="0.25">
      <c r="A70" s="1">
        <f>IF(D70="","",COUNTA($D$5:D70))</f>
        <v>66</v>
      </c>
      <c r="B70" s="2"/>
      <c r="C70" s="3"/>
      <c r="D70" s="9" t="s">
        <v>74</v>
      </c>
      <c r="E70" s="10" t="s">
        <v>1</v>
      </c>
      <c r="F70" s="10" t="s">
        <v>2</v>
      </c>
      <c r="G70" s="11">
        <v>41403</v>
      </c>
      <c r="H70" s="12" t="str">
        <f>DATEDIF(G70,[1]PETUNJUK!$H$10,"y")&amp;"Th. "&amp;DATEDIF(G70,[1]PETUNJUK!$H$10,"Ym")&amp;"bln. "</f>
        <v xml:space="preserve">7Th. 2bln. </v>
      </c>
      <c r="I70" s="13" t="str">
        <f t="shared" si="1"/>
        <v>cukup umur</v>
      </c>
    </row>
    <row r="71" spans="1:9" ht="15.75" x14ac:dyDescent="0.25">
      <c r="A71" s="1">
        <f>IF(D71="","",COUNTA($D$5:D71))</f>
        <v>67</v>
      </c>
      <c r="B71" s="2"/>
      <c r="C71" s="3"/>
      <c r="D71" s="14" t="s">
        <v>75</v>
      </c>
      <c r="E71" s="15" t="s">
        <v>4</v>
      </c>
      <c r="F71" s="15" t="s">
        <v>2</v>
      </c>
      <c r="G71" s="16">
        <v>41651</v>
      </c>
      <c r="H71" s="17" t="str">
        <f>DATEDIF(G71,[1]PETUNJUK!$H$10,"y")&amp;"Th. "&amp;DATEDIF(G71,[1]PETUNJUK!$H$10,"Ym")&amp;"bln. "</f>
        <v xml:space="preserve">6Th. 6bln. </v>
      </c>
      <c r="I71" s="18" t="str">
        <f t="shared" si="1"/>
        <v>cukup umur</v>
      </c>
    </row>
    <row r="72" spans="1:9" ht="15.75" x14ac:dyDescent="0.25">
      <c r="A72" s="1">
        <f>IF(D72="","",COUNTA($D$5:D72))</f>
        <v>68</v>
      </c>
      <c r="B72" s="2"/>
      <c r="C72" s="3"/>
      <c r="D72" s="9" t="s">
        <v>76</v>
      </c>
      <c r="E72" s="10" t="s">
        <v>1</v>
      </c>
      <c r="F72" s="10" t="s">
        <v>2</v>
      </c>
      <c r="G72" s="11">
        <v>41677</v>
      </c>
      <c r="H72" s="12" t="str">
        <f>DATEDIF(G72,[1]PETUNJUK!$H$10,"y")&amp;"Th. "&amp;DATEDIF(G72,[1]PETUNJUK!$H$10,"Ym")&amp;"bln. "</f>
        <v xml:space="preserve">6Th. 5bln. </v>
      </c>
      <c r="I72" s="13" t="str">
        <f t="shared" si="1"/>
        <v>cukup umur</v>
      </c>
    </row>
    <row r="73" spans="1:9" ht="15.75" x14ac:dyDescent="0.25">
      <c r="A73" s="1">
        <f>IF(D73="","",COUNTA($D$5:D73))</f>
        <v>69</v>
      </c>
      <c r="B73" s="2"/>
      <c r="C73" s="3"/>
      <c r="D73" s="14" t="s">
        <v>77</v>
      </c>
      <c r="E73" s="15" t="s">
        <v>4</v>
      </c>
      <c r="F73" s="15" t="s">
        <v>2</v>
      </c>
      <c r="G73" s="16">
        <v>41730</v>
      </c>
      <c r="H73" s="17" t="str">
        <f>DATEDIF(G73,[1]PETUNJUK!$H$10,"y")&amp;"Th. "&amp;DATEDIF(G73,[1]PETUNJUK!$H$10,"Ym")&amp;"bln. "</f>
        <v xml:space="preserve">6Th. 3bln. </v>
      </c>
      <c r="I73" s="18" t="str">
        <f t="shared" si="1"/>
        <v>blm cukup umur</v>
      </c>
    </row>
    <row r="74" spans="1:9" ht="15.75" x14ac:dyDescent="0.25">
      <c r="A74" s="1">
        <f>IF(D74="","",COUNTA($D$5:D74))</f>
        <v>70</v>
      </c>
      <c r="B74" s="2"/>
      <c r="C74" s="3"/>
      <c r="D74" s="9" t="s">
        <v>78</v>
      </c>
      <c r="E74" s="10" t="s">
        <v>4</v>
      </c>
      <c r="F74" s="10" t="s">
        <v>2</v>
      </c>
      <c r="G74" s="11">
        <v>41455</v>
      </c>
      <c r="H74" s="12" t="str">
        <f>DATEDIF(G74,[1]PETUNJUK!$H$10,"y")&amp;"Th. "&amp;DATEDIF(G74,[1]PETUNJUK!$H$10,"Ym")&amp;"bln. "</f>
        <v xml:space="preserve">7Th. 0bln. </v>
      </c>
      <c r="I74" s="13" t="str">
        <f t="shared" si="1"/>
        <v>cukup umur</v>
      </c>
    </row>
    <row r="75" spans="1:9" ht="15.75" x14ac:dyDescent="0.25">
      <c r="A75" s="1">
        <f>IF(D75="","",COUNTA($D$5:D75))</f>
        <v>71</v>
      </c>
      <c r="B75" s="2"/>
      <c r="C75" s="3"/>
      <c r="D75" s="14" t="s">
        <v>79</v>
      </c>
      <c r="E75" s="15" t="s">
        <v>1</v>
      </c>
      <c r="F75" s="15" t="s">
        <v>80</v>
      </c>
      <c r="G75" s="16">
        <v>41373</v>
      </c>
      <c r="H75" s="17" t="str">
        <f>DATEDIF(G75,[1]PETUNJUK!$H$10,"y")&amp;"Th. "&amp;DATEDIF(G75,[1]PETUNJUK!$H$10,"Ym")&amp;"bln. "</f>
        <v xml:space="preserve">7Th. 3bln. </v>
      </c>
      <c r="I75" s="18" t="str">
        <f t="shared" si="1"/>
        <v>cukup umur</v>
      </c>
    </row>
    <row r="76" spans="1:9" ht="15.75" x14ac:dyDescent="0.25">
      <c r="A76" s="1">
        <f>IF(D76="","",COUNTA($D$5:D76))</f>
        <v>72</v>
      </c>
      <c r="B76" s="2"/>
      <c r="C76" s="3"/>
      <c r="D76" s="9" t="s">
        <v>81</v>
      </c>
      <c r="E76" s="10" t="s">
        <v>4</v>
      </c>
      <c r="F76" s="10" t="s">
        <v>2</v>
      </c>
      <c r="G76" s="11">
        <v>41618</v>
      </c>
      <c r="H76" s="12" t="str">
        <f>DATEDIF(G76,[1]PETUNJUK!$H$10,"y")&amp;"Th. "&amp;DATEDIF(G76,[1]PETUNJUK!$H$10,"Ym")&amp;"bln. "</f>
        <v xml:space="preserve">6Th. 7bln. </v>
      </c>
      <c r="I76" s="13" t="str">
        <f t="shared" si="1"/>
        <v>cukup umur</v>
      </c>
    </row>
    <row r="77" spans="1:9" ht="15.75" x14ac:dyDescent="0.25">
      <c r="A77" s="1">
        <f>IF(D77="","",COUNTA($D$5:D77))</f>
        <v>73</v>
      </c>
      <c r="B77" s="2"/>
      <c r="C77" s="3"/>
      <c r="D77" s="14" t="s">
        <v>82</v>
      </c>
      <c r="E77" s="15" t="s">
        <v>4</v>
      </c>
      <c r="F77" s="15" t="s">
        <v>2</v>
      </c>
      <c r="G77" s="16">
        <v>41370</v>
      </c>
      <c r="H77" s="17" t="str">
        <f>DATEDIF(G77,[1]PETUNJUK!$H$10,"y")&amp;"Th. "&amp;DATEDIF(G77,[1]PETUNJUK!$H$10,"Ym")&amp;"bln. "</f>
        <v xml:space="preserve">7Th. 3bln. </v>
      </c>
      <c r="I77" s="18" t="str">
        <f t="shared" si="1"/>
        <v>cukup umur</v>
      </c>
    </row>
    <row r="78" spans="1:9" ht="15.75" x14ac:dyDescent="0.25">
      <c r="A78" s="1">
        <f>IF(D78="","",COUNTA($D$5:D78))</f>
        <v>74</v>
      </c>
      <c r="B78" s="2"/>
      <c r="C78" s="3"/>
      <c r="D78" s="9" t="s">
        <v>83</v>
      </c>
      <c r="E78" s="10" t="s">
        <v>1</v>
      </c>
      <c r="F78" s="10" t="s">
        <v>2</v>
      </c>
      <c r="G78" s="11">
        <v>41792</v>
      </c>
      <c r="H78" s="12" t="str">
        <f>DATEDIF(G78,[1]PETUNJUK!$H$10,"y")&amp;"Th. "&amp;DATEDIF(G78,[1]PETUNJUK!$H$10,"Ym")&amp;"bln. "</f>
        <v xml:space="preserve">6Th. 1bln. </v>
      </c>
      <c r="I78" s="13" t="str">
        <f t="shared" si="1"/>
        <v>blm cukup umur</v>
      </c>
    </row>
    <row r="79" spans="1:9" ht="15.75" x14ac:dyDescent="0.25">
      <c r="A79" s="1">
        <f>IF(D79="","",COUNTA($D$5:D79))</f>
        <v>75</v>
      </c>
      <c r="B79" s="2"/>
      <c r="C79" s="3"/>
      <c r="D79" s="14" t="s">
        <v>84</v>
      </c>
      <c r="E79" s="15" t="s">
        <v>4</v>
      </c>
      <c r="F79" s="15" t="s">
        <v>2</v>
      </c>
      <c r="G79" s="16">
        <v>41437</v>
      </c>
      <c r="H79" s="17" t="str">
        <f>DATEDIF(G79,[1]PETUNJUK!$H$10,"y")&amp;"Th. "&amp;DATEDIF(G79,[1]PETUNJUK!$H$10,"Ym")&amp;"bln. "</f>
        <v xml:space="preserve">7Th. 1bln. </v>
      </c>
      <c r="I79" s="18" t="str">
        <f t="shared" si="1"/>
        <v>cukup umur</v>
      </c>
    </row>
    <row r="80" spans="1:9" ht="15.75" x14ac:dyDescent="0.25">
      <c r="A80" s="1">
        <f>IF(D80="","",COUNTA($D$5:D80))</f>
        <v>76</v>
      </c>
      <c r="B80" s="2"/>
      <c r="C80" s="3"/>
      <c r="D80" s="9" t="s">
        <v>85</v>
      </c>
      <c r="E80" s="10" t="s">
        <v>1</v>
      </c>
      <c r="F80" s="10" t="s">
        <v>2</v>
      </c>
      <c r="G80" s="11">
        <v>41814</v>
      </c>
      <c r="H80" s="12" t="str">
        <f>DATEDIF(G80,[1]PETUNJUK!$H$10,"y")&amp;"Th. "&amp;DATEDIF(G80,[1]PETUNJUK!$H$10,"Ym")&amp;"bln. "</f>
        <v xml:space="preserve">6Th. 0bln. </v>
      </c>
      <c r="I80" s="13" t="str">
        <f t="shared" si="1"/>
        <v>blm cukup umur</v>
      </c>
    </row>
    <row r="81" spans="1:9" ht="15.75" x14ac:dyDescent="0.25">
      <c r="A81" s="1">
        <f>IF(D81="","",COUNTA($D$5:D81))</f>
        <v>77</v>
      </c>
      <c r="B81" s="2"/>
      <c r="C81" s="3"/>
      <c r="D81" s="14" t="s">
        <v>86</v>
      </c>
      <c r="E81" s="15" t="s">
        <v>4</v>
      </c>
      <c r="F81" s="15" t="s">
        <v>2</v>
      </c>
      <c r="G81" s="16">
        <v>41516</v>
      </c>
      <c r="H81" s="17" t="str">
        <f>DATEDIF(G81,[1]PETUNJUK!$H$10,"y")&amp;"Th. "&amp;DATEDIF(G81,[1]PETUNJUK!$H$10,"Ym")&amp;"bln. "</f>
        <v xml:space="preserve">6Th. 10bln. </v>
      </c>
      <c r="I81" s="18" t="str">
        <f t="shared" si="1"/>
        <v>cukup umur</v>
      </c>
    </row>
    <row r="82" spans="1:9" ht="15.75" x14ac:dyDescent="0.25">
      <c r="A82" s="1">
        <f>IF(D82="","",COUNTA($D$5:D82))</f>
        <v>78</v>
      </c>
      <c r="B82" s="2"/>
      <c r="C82" s="3"/>
      <c r="D82" s="9" t="s">
        <v>87</v>
      </c>
      <c r="E82" s="10" t="s">
        <v>1</v>
      </c>
      <c r="F82" s="10" t="s">
        <v>2</v>
      </c>
      <c r="G82" s="11">
        <v>41721</v>
      </c>
      <c r="H82" s="12" t="str">
        <f>DATEDIF(G82,[1]PETUNJUK!$H$10,"y")&amp;"Th. "&amp;DATEDIF(G82,[1]PETUNJUK!$H$10,"Ym")&amp;"bln. "</f>
        <v xml:space="preserve">6Th. 3bln. </v>
      </c>
      <c r="I82" s="13" t="str">
        <f t="shared" si="1"/>
        <v>cukup umur</v>
      </c>
    </row>
    <row r="83" spans="1:9" ht="15.75" x14ac:dyDescent="0.25">
      <c r="A83" s="1">
        <f>IF(D83="","",COUNTA($D$5:D83))</f>
        <v>79</v>
      </c>
      <c r="B83" s="2"/>
      <c r="C83" s="3"/>
      <c r="D83" s="14" t="s">
        <v>88</v>
      </c>
      <c r="E83" s="15" t="s">
        <v>4</v>
      </c>
      <c r="F83" s="15" t="s">
        <v>2</v>
      </c>
      <c r="G83" s="16">
        <v>41702</v>
      </c>
      <c r="H83" s="17" t="str">
        <f>DATEDIF(G83,[1]PETUNJUK!$H$10,"y")&amp;"Th. "&amp;DATEDIF(G83,[1]PETUNJUK!$H$10,"Ym")&amp;"bln. "</f>
        <v xml:space="preserve">6Th. 4bln. </v>
      </c>
      <c r="I83" s="18" t="str">
        <f t="shared" si="1"/>
        <v>cukup umur</v>
      </c>
    </row>
    <row r="84" spans="1:9" ht="15.75" x14ac:dyDescent="0.25">
      <c r="A84" s="1">
        <f>IF(D84="","",COUNTA($D$5:D84))</f>
        <v>80</v>
      </c>
      <c r="B84" s="2"/>
      <c r="C84" s="3"/>
      <c r="D84" s="9" t="s">
        <v>89</v>
      </c>
      <c r="E84" s="10" t="s">
        <v>4</v>
      </c>
      <c r="F84" s="10" t="s">
        <v>2</v>
      </c>
      <c r="G84" s="11">
        <v>41501</v>
      </c>
      <c r="H84" s="12" t="str">
        <f>DATEDIF(G84,[1]PETUNJUK!$H$10,"y")&amp;"Th. "&amp;DATEDIF(G84,[1]PETUNJUK!$H$10,"Ym")&amp;"bln. "</f>
        <v xml:space="preserve">6Th. 11bln. </v>
      </c>
      <c r="I84" s="13" t="str">
        <f t="shared" si="1"/>
        <v>cukup umur</v>
      </c>
    </row>
    <row r="85" spans="1:9" ht="15.75" x14ac:dyDescent="0.25">
      <c r="A85" s="1">
        <f>IF(D85="","",COUNTA($D$5:D85))</f>
        <v>81</v>
      </c>
      <c r="B85" s="2"/>
      <c r="C85" s="3"/>
      <c r="D85" s="14" t="s">
        <v>90</v>
      </c>
      <c r="E85" s="15" t="s">
        <v>4</v>
      </c>
      <c r="F85" s="15" t="s">
        <v>2</v>
      </c>
      <c r="G85" s="16">
        <v>41404</v>
      </c>
      <c r="H85" s="17" t="str">
        <f>DATEDIF(G85,[1]PETUNJUK!$H$10,"y")&amp;"Th. "&amp;DATEDIF(G85,[1]PETUNJUK!$H$10,"Ym")&amp;"bln. "</f>
        <v xml:space="preserve">7Th. 2bln. </v>
      </c>
      <c r="I85" s="18" t="str">
        <f t="shared" si="1"/>
        <v>cukup umur</v>
      </c>
    </row>
    <row r="86" spans="1:9" ht="15.75" x14ac:dyDescent="0.25">
      <c r="A86" s="1">
        <f>IF(D86="","",COUNTA($D$5:D86))</f>
        <v>82</v>
      </c>
      <c r="B86" s="2"/>
      <c r="C86" s="3"/>
      <c r="D86" s="9" t="s">
        <v>91</v>
      </c>
      <c r="E86" s="10" t="s">
        <v>4</v>
      </c>
      <c r="F86" s="10" t="s">
        <v>2</v>
      </c>
      <c r="G86" s="11">
        <v>41560</v>
      </c>
      <c r="H86" s="12" t="str">
        <f>DATEDIF(G86,[1]PETUNJUK!$H$10,"y")&amp;"Th. "&amp;DATEDIF(G86,[1]PETUNJUK!$H$10,"Ym")&amp;"bln. "</f>
        <v xml:space="preserve">6Th. 9bln. </v>
      </c>
      <c r="I86" s="13" t="str">
        <f t="shared" si="1"/>
        <v>cukup umur</v>
      </c>
    </row>
    <row r="87" spans="1:9" ht="15.75" x14ac:dyDescent="0.25">
      <c r="A87" s="1">
        <f>IF(D87="","",COUNTA($D$5:D87))</f>
        <v>83</v>
      </c>
      <c r="B87" s="2"/>
      <c r="C87" s="3"/>
      <c r="D87" s="14" t="s">
        <v>92</v>
      </c>
      <c r="E87" s="15" t="s">
        <v>1</v>
      </c>
      <c r="F87" s="15" t="s">
        <v>2</v>
      </c>
      <c r="G87" s="16">
        <v>41514</v>
      </c>
      <c r="H87" s="17" t="str">
        <f>DATEDIF(G87,[1]PETUNJUK!$H$10,"y")&amp;"Th. "&amp;DATEDIF(G87,[1]PETUNJUK!$H$10,"Ym")&amp;"bln. "</f>
        <v xml:space="preserve">6Th. 10bln. </v>
      </c>
      <c r="I87" s="18" t="str">
        <f t="shared" si="1"/>
        <v>cukup umur</v>
      </c>
    </row>
    <row r="88" spans="1:9" ht="15.75" x14ac:dyDescent="0.25">
      <c r="A88" s="1">
        <f>IF(D88="","",COUNTA($D$5:D88))</f>
        <v>84</v>
      </c>
      <c r="B88" s="2"/>
      <c r="C88" s="3"/>
      <c r="D88" s="9" t="s">
        <v>93</v>
      </c>
      <c r="E88" s="10" t="s">
        <v>1</v>
      </c>
      <c r="F88" s="10" t="s">
        <v>2</v>
      </c>
      <c r="G88" s="11">
        <v>41732</v>
      </c>
      <c r="H88" s="12" t="str">
        <f>DATEDIF(G88,[1]PETUNJUK!$H$10,"y")&amp;"Th. "&amp;DATEDIF(G88,[1]PETUNJUK!$H$10,"Ym")&amp;"bln. "</f>
        <v xml:space="preserve">6Th. 3bln. </v>
      </c>
      <c r="I88" s="13" t="str">
        <f t="shared" si="1"/>
        <v>blm cukup umur</v>
      </c>
    </row>
    <row r="89" spans="1:9" ht="15.75" x14ac:dyDescent="0.25">
      <c r="A89" s="1">
        <f>IF(D89="","",COUNTA($D$5:D89))</f>
        <v>85</v>
      </c>
      <c r="B89" s="2"/>
      <c r="C89" s="3"/>
      <c r="D89" s="14" t="s">
        <v>94</v>
      </c>
      <c r="E89" s="15" t="s">
        <v>1</v>
      </c>
      <c r="F89" s="15" t="s">
        <v>2</v>
      </c>
      <c r="G89" s="16">
        <v>41601</v>
      </c>
      <c r="H89" s="17" t="str">
        <f>DATEDIF(G89,[1]PETUNJUK!$H$10,"y")&amp;"Th. "&amp;DATEDIF(G89,[1]PETUNJUK!$H$10,"Ym")&amp;"bln. "</f>
        <v xml:space="preserve">6Th. 7bln. </v>
      </c>
      <c r="I89" s="18" t="str">
        <f t="shared" si="1"/>
        <v>cukup umur</v>
      </c>
    </row>
    <row r="90" spans="1:9" ht="15.75" x14ac:dyDescent="0.25">
      <c r="A90" s="1">
        <f>IF(D90="","",COUNTA($D$5:D90))</f>
        <v>86</v>
      </c>
      <c r="B90" s="2"/>
      <c r="C90" s="3"/>
      <c r="D90" s="9" t="s">
        <v>95</v>
      </c>
      <c r="E90" s="10" t="s">
        <v>1</v>
      </c>
      <c r="F90" s="10" t="s">
        <v>2</v>
      </c>
      <c r="G90" s="11">
        <v>41458</v>
      </c>
      <c r="H90" s="12" t="str">
        <f>DATEDIF(G90,[1]PETUNJUK!$H$10,"y")&amp;"Th. "&amp;DATEDIF(G90,[1]PETUNJUK!$H$10,"Ym")&amp;"bln. "</f>
        <v xml:space="preserve">7Th. 0bln. </v>
      </c>
      <c r="I90" s="13" t="str">
        <f t="shared" si="1"/>
        <v>cukup umur</v>
      </c>
    </row>
    <row r="91" spans="1:9" ht="15.75" x14ac:dyDescent="0.25">
      <c r="A91" s="1">
        <f>IF(D91="","",COUNTA($D$5:D91))</f>
        <v>87</v>
      </c>
      <c r="B91" s="2"/>
      <c r="C91" s="3"/>
      <c r="D91" s="14" t="s">
        <v>96</v>
      </c>
      <c r="E91" s="15" t="s">
        <v>1</v>
      </c>
      <c r="F91" s="15" t="s">
        <v>2</v>
      </c>
      <c r="G91" s="16">
        <v>41508</v>
      </c>
      <c r="H91" s="17" t="str">
        <f>DATEDIF(G91,[1]PETUNJUK!$H$10,"y")&amp;"Th. "&amp;DATEDIF(G91,[1]PETUNJUK!$H$10,"Ym")&amp;"bln. "</f>
        <v xml:space="preserve">6Th. 10bln. </v>
      </c>
      <c r="I91" s="18" t="str">
        <f t="shared" si="1"/>
        <v>cukup umur</v>
      </c>
    </row>
    <row r="92" spans="1:9" ht="15.75" x14ac:dyDescent="0.25">
      <c r="A92" s="1">
        <f>IF(D92="","",COUNTA($D$5:D92))</f>
        <v>88</v>
      </c>
      <c r="B92" s="2"/>
      <c r="C92" s="3"/>
      <c r="D92" s="9" t="s">
        <v>97</v>
      </c>
      <c r="E92" s="10" t="s">
        <v>1</v>
      </c>
      <c r="F92" s="10" t="s">
        <v>2</v>
      </c>
      <c r="G92" s="11">
        <v>41758</v>
      </c>
      <c r="H92" s="12" t="str">
        <f>DATEDIF(G92,[1]PETUNJUK!$H$10,"y")&amp;"Th. "&amp;DATEDIF(G92,[1]PETUNJUK!$H$10,"Ym")&amp;"bln. "</f>
        <v xml:space="preserve">6Th. 2bln. </v>
      </c>
      <c r="I92" s="13" t="str">
        <f t="shared" si="1"/>
        <v>blm cukup umur</v>
      </c>
    </row>
    <row r="93" spans="1:9" ht="15.75" x14ac:dyDescent="0.25">
      <c r="A93" s="1">
        <f>IF(D93="","",COUNTA($D$5:D93))</f>
        <v>89</v>
      </c>
      <c r="B93" s="2"/>
      <c r="C93" s="3"/>
      <c r="D93" s="14" t="s">
        <v>98</v>
      </c>
      <c r="E93" s="15" t="s">
        <v>1</v>
      </c>
      <c r="F93" s="15" t="s">
        <v>2</v>
      </c>
      <c r="G93" s="16">
        <v>41907</v>
      </c>
      <c r="H93" s="17" t="str">
        <f>DATEDIF(G93,[1]PETUNJUK!$H$10,"y")&amp;"Th. "&amp;DATEDIF(G93,[1]PETUNJUK!$H$10,"Ym")&amp;"bln. "</f>
        <v xml:space="preserve">5Th. 9bln. </v>
      </c>
      <c r="I93" s="18" t="str">
        <f t="shared" si="1"/>
        <v>blm cukup umur</v>
      </c>
    </row>
    <row r="94" spans="1:9" ht="15.75" x14ac:dyDescent="0.25">
      <c r="A94" s="1">
        <f>IF(D94="","",COUNTA($D$5:D94))</f>
        <v>90</v>
      </c>
      <c r="B94" s="2"/>
      <c r="C94" s="3"/>
      <c r="D94" s="9" t="s">
        <v>99</v>
      </c>
      <c r="E94" s="10" t="s">
        <v>1</v>
      </c>
      <c r="F94" s="10" t="s">
        <v>2</v>
      </c>
      <c r="G94" s="11">
        <v>41729</v>
      </c>
      <c r="H94" s="12" t="str">
        <f>DATEDIF(G94,[1]PETUNJUK!$H$10,"y")&amp;"Th. "&amp;DATEDIF(G94,[1]PETUNJUK!$H$10,"Ym")&amp;"bln. "</f>
        <v xml:space="preserve">6Th. 3bln. </v>
      </c>
      <c r="I94" s="13" t="str">
        <f t="shared" si="1"/>
        <v>blm cukup umur</v>
      </c>
    </row>
    <row r="95" spans="1:9" ht="15.75" x14ac:dyDescent="0.25">
      <c r="A95" s="1">
        <f>IF(D95="","",COUNTA($D$5:D95))</f>
        <v>91</v>
      </c>
      <c r="B95" s="2"/>
      <c r="C95" s="3"/>
      <c r="D95" s="14" t="s">
        <v>100</v>
      </c>
      <c r="E95" s="15" t="s">
        <v>1</v>
      </c>
      <c r="F95" s="15" t="s">
        <v>2</v>
      </c>
      <c r="G95" s="16">
        <v>41509</v>
      </c>
      <c r="H95" s="17" t="str">
        <f>DATEDIF(G95,[1]PETUNJUK!$H$10,"y")&amp;"Th. "&amp;DATEDIF(G95,[1]PETUNJUK!$H$10,"Ym")&amp;"bln. "</f>
        <v xml:space="preserve">6Th. 10bln. </v>
      </c>
      <c r="I95" s="18" t="str">
        <f t="shared" si="1"/>
        <v>cukup umur</v>
      </c>
    </row>
    <row r="96" spans="1:9" ht="15.75" x14ac:dyDescent="0.25">
      <c r="A96" s="1">
        <f>IF(D96="","",COUNTA($D$5:D96))</f>
        <v>92</v>
      </c>
      <c r="B96" s="2"/>
      <c r="C96" s="3"/>
      <c r="D96" s="9" t="s">
        <v>101</v>
      </c>
      <c r="E96" s="10" t="s">
        <v>4</v>
      </c>
      <c r="F96" s="10" t="s">
        <v>2</v>
      </c>
      <c r="G96" s="11">
        <v>41413</v>
      </c>
      <c r="H96" s="12" t="str">
        <f>DATEDIF(G96,[1]PETUNJUK!$H$10,"y")&amp;"Th. "&amp;DATEDIF(G96,[1]PETUNJUK!$H$10,"Ym")&amp;"bln. "</f>
        <v xml:space="preserve">7Th. 1bln. </v>
      </c>
      <c r="I96" s="13" t="str">
        <f t="shared" si="1"/>
        <v>cukup umur</v>
      </c>
    </row>
    <row r="97" spans="1:9" ht="15.75" x14ac:dyDescent="0.25">
      <c r="A97" s="1">
        <f>IF(D97="","",COUNTA($D$5:D97))</f>
        <v>93</v>
      </c>
      <c r="B97" s="2"/>
      <c r="C97" s="3"/>
      <c r="D97" s="14" t="s">
        <v>102</v>
      </c>
      <c r="E97" s="15" t="s">
        <v>4</v>
      </c>
      <c r="F97" s="15" t="s">
        <v>2</v>
      </c>
      <c r="G97" s="16">
        <v>41623</v>
      </c>
      <c r="H97" s="17" t="str">
        <f>DATEDIF(G97,[1]PETUNJUK!$H$10,"y")&amp;"Th. "&amp;DATEDIF(G97,[1]PETUNJUK!$H$10,"Ym")&amp;"bln. "</f>
        <v xml:space="preserve">6Th. 7bln. </v>
      </c>
      <c r="I97" s="18" t="str">
        <f t="shared" si="1"/>
        <v>cukup umur</v>
      </c>
    </row>
    <row r="98" spans="1:9" ht="15.75" x14ac:dyDescent="0.25">
      <c r="A98" s="1">
        <f>IF(D98="","",COUNTA($D$5:D98))</f>
        <v>94</v>
      </c>
      <c r="B98" s="2"/>
      <c r="C98" s="3"/>
      <c r="D98" s="9" t="s">
        <v>103</v>
      </c>
      <c r="E98" s="10" t="s">
        <v>4</v>
      </c>
      <c r="F98" s="10" t="s">
        <v>2</v>
      </c>
      <c r="G98" s="11">
        <v>41377</v>
      </c>
      <c r="H98" s="12" t="str">
        <f>DATEDIF(G98,[1]PETUNJUK!$H$10,"y")&amp;"Th. "&amp;DATEDIF(G98,[1]PETUNJUK!$H$10,"Ym")&amp;"bln. "</f>
        <v xml:space="preserve">7Th. 3bln. </v>
      </c>
      <c r="I98" s="13" t="str">
        <f t="shared" si="1"/>
        <v>cukup umur</v>
      </c>
    </row>
    <row r="99" spans="1:9" ht="15.75" x14ac:dyDescent="0.25">
      <c r="A99" s="1" t="str">
        <f>IF(D99="","",COUNTA($D$5:D99))</f>
        <v/>
      </c>
      <c r="B99" s="2"/>
      <c r="C99" s="3"/>
      <c r="D99" s="14"/>
      <c r="E99" s="15"/>
      <c r="F99" s="15"/>
      <c r="G99" s="16"/>
      <c r="H99" s="17" t="str">
        <f>DATEDIF(G99,[1]PETUNJUK!$H$10,"y")&amp;"Th. "&amp;DATEDIF(G99,[1]PETUNJUK!$H$10,"Ym")&amp;"bln. "</f>
        <v xml:space="preserve">120Th. 6bln. </v>
      </c>
      <c r="I99" s="18" t="str">
        <f t="shared" si="1"/>
        <v>cukup umur</v>
      </c>
    </row>
    <row r="100" spans="1:9" ht="15.75" x14ac:dyDescent="0.25">
      <c r="A100" s="1" t="str">
        <f>IF(D100="","",COUNTA($D$5:D100))</f>
        <v/>
      </c>
      <c r="B100" s="2"/>
      <c r="C100" s="3"/>
      <c r="D100" s="9"/>
      <c r="E100" s="10"/>
      <c r="F100" s="10"/>
      <c r="G100" s="11"/>
      <c r="H100" s="12" t="str">
        <f>DATEDIF(G100,[1]PETUNJUK!$H$10,"y")&amp;"Th. "&amp;DATEDIF(G100,[1]PETUNJUK!$H$10,"Ym")&amp;"bln. "</f>
        <v xml:space="preserve">120Th. 6bln. </v>
      </c>
      <c r="I100" s="13" t="str">
        <f t="shared" si="1"/>
        <v>cukup umur</v>
      </c>
    </row>
    <row r="101" spans="1:9" ht="15.75" x14ac:dyDescent="0.25">
      <c r="A101" s="1" t="str">
        <f>IF(D101="","",COUNTA($D$5:D101))</f>
        <v/>
      </c>
      <c r="B101" s="2"/>
      <c r="C101" s="3"/>
      <c r="D101" s="14"/>
      <c r="E101" s="15"/>
      <c r="F101" s="15"/>
      <c r="G101" s="16"/>
      <c r="H101" s="17" t="str">
        <f>DATEDIF(G101,[1]PETUNJUK!$H$10,"y")&amp;"Th. "&amp;DATEDIF(G101,[1]PETUNJUK!$H$10,"Ym")&amp;"bln. "</f>
        <v xml:space="preserve">120Th. 6bln. </v>
      </c>
      <c r="I101" s="18" t="str">
        <f t="shared" si="1"/>
        <v>cukup umur</v>
      </c>
    </row>
    <row r="102" spans="1:9" ht="15.75" x14ac:dyDescent="0.25">
      <c r="A102" s="1" t="str">
        <f>IF(D102="","",COUNTA($D$5:D102))</f>
        <v/>
      </c>
      <c r="B102" s="2"/>
      <c r="C102" s="3"/>
      <c r="D102" s="9"/>
      <c r="E102" s="10"/>
      <c r="F102" s="10"/>
      <c r="G102" s="11"/>
      <c r="H102" s="12" t="str">
        <f>DATEDIF(G102,[1]PETUNJUK!$H$10,"y")&amp;"Th. "&amp;DATEDIF(G102,[1]PETUNJUK!$H$10,"Ym")&amp;"bln. "</f>
        <v xml:space="preserve">120Th. 6bln. </v>
      </c>
      <c r="I102" s="13" t="str">
        <f t="shared" si="1"/>
        <v>cukup umur</v>
      </c>
    </row>
    <row r="103" spans="1:9" ht="15.75" x14ac:dyDescent="0.25">
      <c r="A103" s="1" t="str">
        <f>IF(D103="","",COUNTA($D$5:D103))</f>
        <v/>
      </c>
      <c r="B103" s="2"/>
      <c r="C103" s="3"/>
      <c r="D103" s="14"/>
      <c r="E103" s="15"/>
      <c r="F103" s="15"/>
      <c r="G103" s="16"/>
      <c r="H103" s="17" t="str">
        <f>DATEDIF(G103,[1]PETUNJUK!$H$10,"y")&amp;"Th. "&amp;DATEDIF(G103,[1]PETUNJUK!$H$10,"Ym")&amp;"bln. "</f>
        <v xml:space="preserve">120Th. 6bln. </v>
      </c>
      <c r="I103" s="18" t="str">
        <f t="shared" si="1"/>
        <v>cukup umur</v>
      </c>
    </row>
    <row r="104" spans="1:9" ht="15.75" x14ac:dyDescent="0.25">
      <c r="A104" s="1" t="str">
        <f>IF(D104="","",COUNTA($D$5:D104))</f>
        <v/>
      </c>
      <c r="B104" s="2"/>
      <c r="C104" s="3"/>
      <c r="D104" s="9"/>
      <c r="E104" s="10"/>
      <c r="F104" s="10"/>
      <c r="G104" s="11"/>
      <c r="H104" s="12" t="str">
        <f>DATEDIF(G104,[1]PETUNJUK!$H$10,"y")&amp;"Th. "&amp;DATEDIF(G104,[1]PETUNJUK!$H$10,"Ym")&amp;"bln. "</f>
        <v xml:space="preserve">120Th. 6bln. </v>
      </c>
      <c r="I104" s="13" t="str">
        <f t="shared" si="1"/>
        <v>cukup umur</v>
      </c>
    </row>
    <row r="105" spans="1:9" ht="15.75" x14ac:dyDescent="0.25">
      <c r="A105" s="1" t="str">
        <f>IF(D105="","",COUNTA($D$5:D105))</f>
        <v/>
      </c>
      <c r="B105" s="2"/>
      <c r="C105" s="3"/>
      <c r="D105" s="14"/>
      <c r="E105" s="15"/>
      <c r="F105" s="15"/>
      <c r="G105" s="16"/>
      <c r="H105" s="17" t="str">
        <f>DATEDIF(G105,[1]PETUNJUK!$H$10,"y")&amp;"Th. "&amp;DATEDIF(G105,[1]PETUNJUK!$H$10,"Ym")&amp;"bln. "</f>
        <v xml:space="preserve">120Th. 6bln. </v>
      </c>
      <c r="I105" s="18" t="str">
        <f t="shared" si="1"/>
        <v>cukup umur</v>
      </c>
    </row>
    <row r="106" spans="1:9" ht="15.75" x14ac:dyDescent="0.25">
      <c r="A106" s="1" t="str">
        <f>IF(D106="","",COUNTA($D$5:D106))</f>
        <v/>
      </c>
      <c r="B106" s="2"/>
      <c r="C106" s="3"/>
      <c r="D106" s="9"/>
      <c r="E106" s="10"/>
      <c r="F106" s="10"/>
      <c r="G106" s="11"/>
      <c r="H106" s="12" t="str">
        <f>DATEDIF(G106,[1]PETUNJUK!$H$10,"y")&amp;"Th. "&amp;DATEDIF(G106,[1]PETUNJUK!$H$10,"Ym")&amp;"bln. "</f>
        <v xml:space="preserve">120Th. 6bln. </v>
      </c>
      <c r="I106" s="13" t="str">
        <f t="shared" si="1"/>
        <v>cukup umur</v>
      </c>
    </row>
    <row r="107" spans="1:9" ht="15.75" x14ac:dyDescent="0.25">
      <c r="A107" s="1" t="str">
        <f>IF(D107="","",COUNTA($D$5:D107))</f>
        <v/>
      </c>
      <c r="B107" s="2"/>
      <c r="C107" s="3"/>
      <c r="D107" s="14"/>
      <c r="E107" s="15"/>
      <c r="F107" s="15"/>
      <c r="G107" s="16"/>
      <c r="H107" s="17" t="str">
        <f>DATEDIF(G107,[1]PETUNJUK!$H$10,"y")&amp;"Th. "&amp;DATEDIF(G107,[1]PETUNJUK!$H$10,"Ym")&amp;"bln. "</f>
        <v xml:space="preserve">120Th. 6bln. </v>
      </c>
      <c r="I107" s="18" t="str">
        <f t="shared" si="1"/>
        <v>cukup umur</v>
      </c>
    </row>
    <row r="108" spans="1:9" ht="15.75" x14ac:dyDescent="0.25">
      <c r="A108" s="1" t="str">
        <f>IF(D108="","",COUNTA($D$5:D108))</f>
        <v/>
      </c>
      <c r="B108" s="2"/>
      <c r="C108" s="3"/>
      <c r="D108" s="9"/>
      <c r="E108" s="10"/>
      <c r="F108" s="10"/>
      <c r="G108" s="11"/>
      <c r="H108" s="12" t="str">
        <f>DATEDIF(G108,[1]PETUNJUK!$H$10,"y")&amp;"Th. "&amp;DATEDIF(G108,[1]PETUNJUK!$H$10,"Ym")&amp;"bln. "</f>
        <v xml:space="preserve">120Th. 6bln. </v>
      </c>
      <c r="I108" s="13" t="str">
        <f t="shared" si="1"/>
        <v>cukup umur</v>
      </c>
    </row>
  </sheetData>
  <protectedRanges>
    <protectedRange sqref="C2:G2 C4 C6 C8 C10 C12 C14 C16 C18 C20 C22 C24 C26 C28 C30" name="All_4_1"/>
    <protectedRange sqref="B2" name="All_3_3_1"/>
    <protectedRange sqref="D3:G3" name="All_4_2"/>
    <protectedRange sqref="C3 C5 C7 C9 C11 C13 C15 C17 C19 C21 C23 C25 C27 C29 C31:C108" name="all_2_1_2_2"/>
    <protectedRange sqref="B3" name="All_3_5_1_1"/>
    <protectedRange sqref="B4" name="All_3_5_1_2"/>
    <protectedRange sqref="B5 D5:G5" name="All_4_4"/>
    <protectedRange sqref="D6:G6" name="All_4_5"/>
    <protectedRange sqref="B6" name="All_3_5_2"/>
    <protectedRange sqref="D7:G7" name="All_4_6"/>
    <protectedRange sqref="B7" name="All_3_5_1_3"/>
    <protectedRange sqref="D8:G8" name="All_4_7"/>
    <protectedRange sqref="B8" name="All_3_5_1_4"/>
    <protectedRange sqref="D9:G9" name="All_4_8"/>
    <protectedRange sqref="B9" name="All_3_5_1_5"/>
    <protectedRange sqref="B10 D10:G10" name="All_4_9"/>
    <protectedRange sqref="D11:G11" name="All_4_10"/>
    <protectedRange sqref="B11" name="All_3_5_1_6"/>
    <protectedRange sqref="D12:G12" name="All_4_11"/>
    <protectedRange sqref="B12" name="All_3_5_1_7"/>
    <protectedRange sqref="D13:G13" name="All_4_12"/>
    <protectedRange sqref="B13" name="All_3_5_1_8"/>
    <protectedRange sqref="D14:G14" name="All_4_13"/>
    <protectedRange sqref="B14" name="All_3_5_1_9"/>
    <protectedRange sqref="B15 D15:G15" name="All_4_14"/>
    <protectedRange sqref="D16:G16" name="All_4_15"/>
    <protectedRange sqref="B16" name="All_3_5_1_10"/>
    <protectedRange sqref="D17:G17" name="All_4_16"/>
    <protectedRange sqref="B17" name="All_3_5_1_11"/>
    <protectedRange sqref="D18:G18" name="All_4_17"/>
    <protectedRange sqref="B18" name="All_3_3_2"/>
    <protectedRange sqref="D19:G19" name="All_4_18"/>
    <protectedRange sqref="B19" name="All_3_3_3"/>
    <protectedRange sqref="D20:G20" name="All_4_19"/>
    <protectedRange sqref="B20" name="All_3_3_4"/>
    <protectedRange sqref="D21:G21" name="All_4_20"/>
    <protectedRange sqref="B21" name="All_3_5_1_12"/>
    <protectedRange sqref="D22:G22" name="All_4_21"/>
    <protectedRange sqref="B22" name="All_3_5_1_13"/>
    <protectedRange sqref="D23:G23" name="All_4_22"/>
    <protectedRange sqref="B23" name="All_3_5_1_14"/>
    <protectedRange sqref="B24 D24:G24" name="All_4_23"/>
    <protectedRange sqref="D25:G25" name="All_4_24"/>
    <protectedRange sqref="B25" name="All_3_5_1_15"/>
    <protectedRange sqref="D26:G26" name="All_4_25"/>
    <protectedRange sqref="B26" name="All_3_5_1_16"/>
    <protectedRange sqref="D27:G27" name="All_4_26"/>
    <protectedRange sqref="B27" name="All_3_5_1_17"/>
    <protectedRange sqref="D28:G28" name="All_4_27"/>
    <protectedRange sqref="B28" name="All_3_5_1_18"/>
    <protectedRange sqref="D29:G29" name="All_4_28"/>
    <protectedRange sqref="B29" name="All_3_5_1_19"/>
    <protectedRange sqref="D30:G30 E31:E108" name="All_4_29"/>
    <protectedRange sqref="B30" name="All_3_5_1_20"/>
    <protectedRange sqref="A2:A108" name="All_4_3_1"/>
  </protectedRanges>
  <conditionalFormatting sqref="B4 C4:C31 B2:I3">
    <cfRule type="containsBlanks" dxfId="107" priority="55">
      <formula>LEN(TRIM(B2))=0</formula>
    </cfRule>
    <cfRule type="containsText" dxfId="106" priority="56" operator="containsText" text="DI ISI">
      <formula>NOT(ISERROR(SEARCH("DI ISI",B2)))</formula>
    </cfRule>
  </conditionalFormatting>
  <conditionalFormatting sqref="B3:C3 B4 C5 C7 C9 C11 C13 C15 C17 C19 C21 C23 C25 C27 C29 C31">
    <cfRule type="containsBlanks" dxfId="105" priority="53">
      <formula>LEN(TRIM(B3))=0</formula>
    </cfRule>
    <cfRule type="containsText" dxfId="104" priority="54" operator="containsText" text="DI ISI">
      <formula>NOT(ISERROR(SEARCH("DI ISI",B3)))</formula>
    </cfRule>
  </conditionalFormatting>
  <conditionalFormatting sqref="B5:B9">
    <cfRule type="containsBlanks" dxfId="103" priority="51">
      <formula>LEN(TRIM(B5))=0</formula>
    </cfRule>
    <cfRule type="containsText" dxfId="102" priority="52" operator="containsText" text="DI ISI">
      <formula>NOT(ISERROR(SEARCH("DI ISI",B5)))</formula>
    </cfRule>
  </conditionalFormatting>
  <conditionalFormatting sqref="B6">
    <cfRule type="containsBlanks" dxfId="101" priority="49">
      <formula>LEN(TRIM(B6))=0</formula>
    </cfRule>
    <cfRule type="containsText" dxfId="100" priority="50" operator="containsText" text="DI ISI">
      <formula>NOT(ISERROR(SEARCH("DI ISI",B6)))</formula>
    </cfRule>
  </conditionalFormatting>
  <conditionalFormatting sqref="B7:B9">
    <cfRule type="containsBlanks" dxfId="99" priority="47">
      <formula>LEN(TRIM(B7))=0</formula>
    </cfRule>
    <cfRule type="containsText" dxfId="98" priority="48" operator="containsText" text="DI ISI">
      <formula>NOT(ISERROR(SEARCH("DI ISI",B7)))</formula>
    </cfRule>
  </conditionalFormatting>
  <conditionalFormatting sqref="B9">
    <cfRule type="containsBlanks" dxfId="97" priority="45">
      <formula>LEN(TRIM(B9))=0</formula>
    </cfRule>
    <cfRule type="containsText" dxfId="96" priority="46" operator="containsText" text="DI ISI">
      <formula>NOT(ISERROR(SEARCH("DI ISI",B9)))</formula>
    </cfRule>
  </conditionalFormatting>
  <conditionalFormatting sqref="B10:B14">
    <cfRule type="containsBlanks" dxfId="95" priority="43">
      <formula>LEN(TRIM(B10))=0</formula>
    </cfRule>
    <cfRule type="containsText" dxfId="94" priority="44" operator="containsText" text="DI ISI">
      <formula>NOT(ISERROR(SEARCH("DI ISI",B10)))</formula>
    </cfRule>
  </conditionalFormatting>
  <conditionalFormatting sqref="B11:B14">
    <cfRule type="containsBlanks" dxfId="93" priority="41">
      <formula>LEN(TRIM(B11))=0</formula>
    </cfRule>
    <cfRule type="containsText" dxfId="92" priority="42" operator="containsText" text="DI ISI">
      <formula>NOT(ISERROR(SEARCH("DI ISI",B11)))</formula>
    </cfRule>
  </conditionalFormatting>
  <conditionalFormatting sqref="B13:B14">
    <cfRule type="containsBlanks" dxfId="91" priority="39">
      <formula>LEN(TRIM(B13))=0</formula>
    </cfRule>
    <cfRule type="containsText" dxfId="90" priority="40" operator="containsText" text="DI ISI">
      <formula>NOT(ISERROR(SEARCH("DI ISI",B13)))</formula>
    </cfRule>
  </conditionalFormatting>
  <conditionalFormatting sqref="B15:B17">
    <cfRule type="containsBlanks" dxfId="89" priority="37">
      <formula>LEN(TRIM(B15))=0</formula>
    </cfRule>
    <cfRule type="containsText" dxfId="88" priority="38" operator="containsText" text="DI ISI">
      <formula>NOT(ISERROR(SEARCH("DI ISI",B15)))</formula>
    </cfRule>
  </conditionalFormatting>
  <conditionalFormatting sqref="B16:B17">
    <cfRule type="containsBlanks" dxfId="87" priority="35">
      <formula>LEN(TRIM(B16))=0</formula>
    </cfRule>
    <cfRule type="containsText" dxfId="86" priority="36" operator="containsText" text="DI ISI">
      <formula>NOT(ISERROR(SEARCH("DI ISI",B16)))</formula>
    </cfRule>
  </conditionalFormatting>
  <conditionalFormatting sqref="B18:B23">
    <cfRule type="containsBlanks" dxfId="85" priority="33">
      <formula>LEN(TRIM(B18))=0</formula>
    </cfRule>
    <cfRule type="containsText" dxfId="84" priority="34" operator="containsText" text="DI ISI">
      <formula>NOT(ISERROR(SEARCH("DI ISI",B18)))</formula>
    </cfRule>
  </conditionalFormatting>
  <conditionalFormatting sqref="B21:B23">
    <cfRule type="containsBlanks" dxfId="83" priority="31">
      <formula>LEN(TRIM(B21))=0</formula>
    </cfRule>
    <cfRule type="containsText" dxfId="82" priority="32" operator="containsText" text="DI ISI">
      <formula>NOT(ISERROR(SEARCH("DI ISI",B21)))</formula>
    </cfRule>
  </conditionalFormatting>
  <conditionalFormatting sqref="B23">
    <cfRule type="containsBlanks" dxfId="81" priority="29">
      <formula>LEN(TRIM(B23))=0</formula>
    </cfRule>
    <cfRule type="containsText" dxfId="80" priority="30" operator="containsText" text="DI ISI">
      <formula>NOT(ISERROR(SEARCH("DI ISI",B23)))</formula>
    </cfRule>
  </conditionalFormatting>
  <conditionalFormatting sqref="B24:B26">
    <cfRule type="containsBlanks" dxfId="79" priority="27">
      <formula>LEN(TRIM(B24))=0</formula>
    </cfRule>
    <cfRule type="containsText" dxfId="78" priority="28" operator="containsText" text="DI ISI">
      <formula>NOT(ISERROR(SEARCH("DI ISI",B24)))</formula>
    </cfRule>
  </conditionalFormatting>
  <conditionalFormatting sqref="B25:B26">
    <cfRule type="containsBlanks" dxfId="77" priority="25">
      <formula>LEN(TRIM(B25))=0</formula>
    </cfRule>
    <cfRule type="containsText" dxfId="76" priority="26" operator="containsText" text="DI ISI">
      <formula>NOT(ISERROR(SEARCH("DI ISI",B25)))</formula>
    </cfRule>
  </conditionalFormatting>
  <conditionalFormatting sqref="B27:B30">
    <cfRule type="containsBlanks" dxfId="75" priority="23">
      <formula>LEN(TRIM(B27))=0</formula>
    </cfRule>
    <cfRule type="containsText" dxfId="74" priority="24" operator="containsText" text="DI ISI">
      <formula>NOT(ISERROR(SEARCH("DI ISI",B27)))</formula>
    </cfRule>
  </conditionalFormatting>
  <conditionalFormatting sqref="B27:B30">
    <cfRule type="containsBlanks" dxfId="73" priority="21">
      <formula>LEN(TRIM(B27))=0</formula>
    </cfRule>
    <cfRule type="containsText" dxfId="72" priority="22" operator="containsText" text="DI ISI">
      <formula>NOT(ISERROR(SEARCH("DI ISI",B27)))</formula>
    </cfRule>
  </conditionalFormatting>
  <conditionalFormatting sqref="B31">
    <cfRule type="containsBlanks" dxfId="71" priority="19">
      <formula>LEN(TRIM(B31))=0</formula>
    </cfRule>
    <cfRule type="containsText" dxfId="70" priority="20" operator="containsText" text="DI ISI">
      <formula>NOT(ISERROR(SEARCH("DI ISI",B31)))</formula>
    </cfRule>
  </conditionalFormatting>
  <conditionalFormatting sqref="B31">
    <cfRule type="containsBlanks" dxfId="69" priority="17">
      <formula>LEN(TRIM(B31))=0</formula>
    </cfRule>
    <cfRule type="containsText" dxfId="68" priority="18" operator="containsText" text="DI ISI">
      <formula>NOT(ISERROR(SEARCH("DI ISI",B31)))</formula>
    </cfRule>
  </conditionalFormatting>
  <conditionalFormatting sqref="A2:A31">
    <cfRule type="containsBlanks" dxfId="67" priority="15">
      <formula>LEN(TRIM(A2))=0</formula>
    </cfRule>
    <cfRule type="containsText" dxfId="66" priority="16" operator="containsText" text="DI ISI">
      <formula>NOT(ISERROR(SEARCH("DI ISI",A2)))</formula>
    </cfRule>
  </conditionalFormatting>
  <conditionalFormatting sqref="C32:C108">
    <cfRule type="containsBlanks" dxfId="65" priority="13">
      <formula>LEN(TRIM(C32))=0</formula>
    </cfRule>
    <cfRule type="containsText" dxfId="64" priority="14" operator="containsText" text="DI ISI">
      <formula>NOT(ISERROR(SEARCH("DI ISI",C32)))</formula>
    </cfRule>
  </conditionalFormatting>
  <conditionalFormatting sqref="C32:C108">
    <cfRule type="containsBlanks" dxfId="63" priority="11">
      <formula>LEN(TRIM(C32))=0</formula>
    </cfRule>
    <cfRule type="containsText" dxfId="62" priority="12" operator="containsText" text="DI ISI">
      <formula>NOT(ISERROR(SEARCH("DI ISI",C32)))</formula>
    </cfRule>
  </conditionalFormatting>
  <conditionalFormatting sqref="B32:B108">
    <cfRule type="containsBlanks" dxfId="61" priority="9">
      <formula>LEN(TRIM(B32))=0</formula>
    </cfRule>
    <cfRule type="containsText" dxfId="60" priority="10" operator="containsText" text="DI ISI">
      <formula>NOT(ISERROR(SEARCH("DI ISI",B32)))</formula>
    </cfRule>
  </conditionalFormatting>
  <conditionalFormatting sqref="B32:B108">
    <cfRule type="containsBlanks" dxfId="59" priority="7">
      <formula>LEN(TRIM(B32))=0</formula>
    </cfRule>
    <cfRule type="containsText" dxfId="58" priority="8" operator="containsText" text="DI ISI">
      <formula>NOT(ISERROR(SEARCH("DI ISI",B32)))</formula>
    </cfRule>
  </conditionalFormatting>
  <conditionalFormatting sqref="A32:A108">
    <cfRule type="containsBlanks" dxfId="57" priority="5">
      <formula>LEN(TRIM(A32))=0</formula>
    </cfRule>
    <cfRule type="containsText" dxfId="56" priority="6" operator="containsText" text="DI ISI">
      <formula>NOT(ISERROR(SEARCH("DI ISI",A32)))</formula>
    </cfRule>
  </conditionalFormatting>
  <conditionalFormatting sqref="I2:I3">
    <cfRule type="containsText" dxfId="55" priority="4" operator="containsText" text="blm cukup umur">
      <formula>NOT(ISERROR(SEARCH("blm cukup umur",I2)))</formula>
    </cfRule>
  </conditionalFormatting>
  <conditionalFormatting sqref="D4:I108">
    <cfRule type="containsBlanks" dxfId="54" priority="2">
      <formula>LEN(TRIM(D4))=0</formula>
    </cfRule>
    <cfRule type="containsText" dxfId="53" priority="3" operator="containsText" text="DI ISI">
      <formula>NOT(ISERROR(SEARCH("DI ISI",D4)))</formula>
    </cfRule>
  </conditionalFormatting>
  <conditionalFormatting sqref="I4:I108">
    <cfRule type="containsText" dxfId="52" priority="1" operator="containsText" text="blm cukup umur">
      <formula>NOT(ISERROR(SEARCH("blm cukup umur",I4)))</formula>
    </cfRule>
  </conditionalFormatting>
  <pageMargins left="0.25" right="0.25" top="0.75" bottom="0.75" header="0.3" footer="0.3"/>
  <pageSetup paperSize="10000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6,3 (2)</vt:lpstr>
      <vt:lpstr>6,3</vt:lpstr>
      <vt:lpstr>6,5</vt:lpstr>
      <vt:lpstr>Sheet1</vt:lpstr>
      <vt:lpstr>'6,3'!Print_Area</vt:lpstr>
      <vt:lpstr>'6,3 (2)'!Print_Area</vt:lpstr>
      <vt:lpstr>'6,5'!Print_Area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MILKID-i3</dc:creator>
  <cp:lastModifiedBy>MILKID-i3</cp:lastModifiedBy>
  <cp:lastPrinted>2020-05-07T03:32:16Z</cp:lastPrinted>
  <dcterms:created xsi:type="dcterms:W3CDTF">2020-04-22T04:14:10Z</dcterms:created>
  <dcterms:modified xsi:type="dcterms:W3CDTF">2020-05-07T03:43:28Z</dcterms:modified>
</cp:coreProperties>
</file>